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b02\2_産業振興部\22_まちづくり\225_商業・商店街振興\2252_空き店舗対策事業\03_要綱・様式2025\次年度HP最終\"/>
    </mc:Choice>
  </mc:AlternateContent>
  <xr:revisionPtr revIDLastSave="0" documentId="13_ncr:1_{8BF397E5-E33A-4C31-AE78-EC7F5875458A}" xr6:coauthVersionLast="47" xr6:coauthVersionMax="47" xr10:uidLastSave="{00000000-0000-0000-0000-000000000000}"/>
  <bookViews>
    <workbookView xWindow="-120" yWindow="-120" windowWidth="29040" windowHeight="15840" xr2:uid="{00000000-000D-0000-FFFF-FFFF00000000}"/>
  </bookViews>
  <sheets>
    <sheet name="フォーム (1年目)" sheetId="13" r:id="rId1"/>
    <sheet name="フォーム (2年目)" sheetId="17" r:id="rId2"/>
    <sheet name="フォーム (3年目) " sheetId="18" r:id="rId3"/>
    <sheet name="フォーム （共通）" sheetId="14" r:id="rId4"/>
    <sheet name="フォーム (記入例) " sheetId="11" r:id="rId5"/>
  </sheets>
  <definedNames>
    <definedName name="_xlnm.Print_Area" localSheetId="0">'フォーム (1年目)'!$A$2:$J$61</definedName>
    <definedName name="_xlnm.Print_Area" localSheetId="1">'フォーム (2年目)'!$A$2:$J$61</definedName>
    <definedName name="_xlnm.Print_Area" localSheetId="2">'フォーム (3年目) '!$A$2:$J$61</definedName>
    <definedName name="_xlnm.Print_Area" localSheetId="4">'フォーム (記入例) '!$A$2:$J$61</definedName>
    <definedName name="_xlnm.Print_Area" localSheetId="3">'フォーム （共通）'!$A$2:$J$61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3" l="1"/>
  <c r="C8" i="18"/>
  <c r="C8" i="17"/>
  <c r="C8" i="13"/>
  <c r="H57" i="18"/>
  <c r="G57" i="18"/>
  <c r="G37" i="18" s="1"/>
  <c r="F57" i="18"/>
  <c r="E57" i="18"/>
  <c r="D57" i="18"/>
  <c r="C57" i="18"/>
  <c r="C37" i="18" s="1"/>
  <c r="I37" i="18" s="1"/>
  <c r="H51" i="18"/>
  <c r="G51" i="18"/>
  <c r="F51" i="18"/>
  <c r="F36" i="18" s="1"/>
  <c r="E51" i="18"/>
  <c r="E36" i="18" s="1"/>
  <c r="E38" i="18" s="1"/>
  <c r="D51" i="18"/>
  <c r="C51" i="18"/>
  <c r="D47" i="18"/>
  <c r="E47" i="18" s="1"/>
  <c r="F47" i="18" s="1"/>
  <c r="G47" i="18" s="1"/>
  <c r="H47" i="18" s="1"/>
  <c r="D46" i="18"/>
  <c r="D45" i="18"/>
  <c r="D44" i="18"/>
  <c r="E43" i="18"/>
  <c r="F43" i="18" s="1"/>
  <c r="G43" i="18" s="1"/>
  <c r="H43" i="18" s="1"/>
  <c r="D43" i="18"/>
  <c r="I42" i="18"/>
  <c r="I41" i="18"/>
  <c r="D40" i="18"/>
  <c r="H37" i="18"/>
  <c r="F37" i="18"/>
  <c r="E37" i="18"/>
  <c r="D37" i="18"/>
  <c r="H36" i="18"/>
  <c r="H38" i="18" s="1"/>
  <c r="G36" i="18"/>
  <c r="D36" i="18"/>
  <c r="D38" i="18" s="1"/>
  <c r="C36" i="18"/>
  <c r="H29" i="18"/>
  <c r="H9" i="18" s="1"/>
  <c r="G29" i="18"/>
  <c r="G9" i="18" s="1"/>
  <c r="F29" i="18"/>
  <c r="F9" i="18" s="1"/>
  <c r="E29" i="18"/>
  <c r="E9" i="18" s="1"/>
  <c r="D29" i="18"/>
  <c r="C29" i="18"/>
  <c r="C9" i="18" s="1"/>
  <c r="H23" i="18"/>
  <c r="G23" i="18"/>
  <c r="G8" i="18" s="1"/>
  <c r="G10" i="18" s="1"/>
  <c r="F23" i="18"/>
  <c r="F8" i="18" s="1"/>
  <c r="F10" i="18" s="1"/>
  <c r="F11" i="18" s="1"/>
  <c r="E23" i="18"/>
  <c r="D23" i="18"/>
  <c r="C23" i="18"/>
  <c r="D19" i="18"/>
  <c r="D18" i="18"/>
  <c r="D17" i="18"/>
  <c r="D16" i="18"/>
  <c r="D15" i="18"/>
  <c r="E15" i="18" s="1"/>
  <c r="I14" i="18"/>
  <c r="I13" i="18"/>
  <c r="J41" i="18" s="1"/>
  <c r="D12" i="18"/>
  <c r="E12" i="18" s="1"/>
  <c r="F12" i="18" s="1"/>
  <c r="G12" i="18" s="1"/>
  <c r="H12" i="18" s="1"/>
  <c r="D9" i="18"/>
  <c r="H8" i="18"/>
  <c r="E8" i="18"/>
  <c r="D8" i="18"/>
  <c r="D10" i="18" s="1"/>
  <c r="H57" i="17"/>
  <c r="G57" i="17"/>
  <c r="F57" i="17"/>
  <c r="E57" i="17"/>
  <c r="E37" i="17" s="1"/>
  <c r="I37" i="17" s="1"/>
  <c r="D57" i="17"/>
  <c r="C57" i="17"/>
  <c r="H51" i="17"/>
  <c r="H36" i="17" s="1"/>
  <c r="G51" i="17"/>
  <c r="G36" i="17" s="1"/>
  <c r="G38" i="17" s="1"/>
  <c r="F51" i="17"/>
  <c r="E51" i="17"/>
  <c r="D51" i="17"/>
  <c r="D36" i="17" s="1"/>
  <c r="C51" i="17"/>
  <c r="C36" i="17" s="1"/>
  <c r="C38" i="17" s="1"/>
  <c r="D47" i="17"/>
  <c r="D46" i="17"/>
  <c r="D45" i="17"/>
  <c r="E45" i="17" s="1"/>
  <c r="F45" i="17" s="1"/>
  <c r="G45" i="17" s="1"/>
  <c r="H45" i="17" s="1"/>
  <c r="D44" i="17"/>
  <c r="D43" i="17"/>
  <c r="I42" i="17"/>
  <c r="I41" i="17"/>
  <c r="D40" i="17"/>
  <c r="H37" i="17"/>
  <c r="G37" i="17"/>
  <c r="F37" i="17"/>
  <c r="D37" i="17"/>
  <c r="C37" i="17"/>
  <c r="F36" i="17"/>
  <c r="F38" i="17" s="1"/>
  <c r="E36" i="17"/>
  <c r="H29" i="17"/>
  <c r="H9" i="17" s="1"/>
  <c r="G29" i="17"/>
  <c r="G9" i="17" s="1"/>
  <c r="G10" i="17" s="1"/>
  <c r="F29" i="17"/>
  <c r="E29" i="17"/>
  <c r="E9" i="17" s="1"/>
  <c r="D29" i="17"/>
  <c r="D9" i="17" s="1"/>
  <c r="C29" i="17"/>
  <c r="H23" i="17"/>
  <c r="G23" i="17"/>
  <c r="F23" i="17"/>
  <c r="E23" i="17"/>
  <c r="D23" i="17"/>
  <c r="C23" i="17"/>
  <c r="D19" i="17"/>
  <c r="D18" i="17"/>
  <c r="E18" i="17" s="1"/>
  <c r="D17" i="17"/>
  <c r="D16" i="17"/>
  <c r="E16" i="17" s="1"/>
  <c r="F16" i="17" s="1"/>
  <c r="G16" i="17" s="1"/>
  <c r="H16" i="17" s="1"/>
  <c r="D15" i="17"/>
  <c r="I14" i="17"/>
  <c r="J42" i="17" s="1"/>
  <c r="I13" i="17"/>
  <c r="J41" i="17" s="1"/>
  <c r="D12" i="17"/>
  <c r="F9" i="17"/>
  <c r="C9" i="17"/>
  <c r="H8" i="17"/>
  <c r="G8" i="17"/>
  <c r="F8" i="17"/>
  <c r="F10" i="17" s="1"/>
  <c r="E8" i="17"/>
  <c r="D8" i="17"/>
  <c r="D10" i="17" s="1"/>
  <c r="D11" i="17" s="1"/>
  <c r="D20" i="17" s="1"/>
  <c r="E38" i="17" l="1"/>
  <c r="J42" i="18"/>
  <c r="H10" i="18"/>
  <c r="G38" i="18"/>
  <c r="I9" i="17"/>
  <c r="J37" i="17" s="1"/>
  <c r="H10" i="17"/>
  <c r="D38" i="17"/>
  <c r="H38" i="17"/>
  <c r="F38" i="18"/>
  <c r="F39" i="18" s="1"/>
  <c r="F15" i="18"/>
  <c r="G15" i="18" s="1"/>
  <c r="H15" i="18" s="1"/>
  <c r="I15" i="18"/>
  <c r="C10" i="18"/>
  <c r="I8" i="18"/>
  <c r="G11" i="18"/>
  <c r="E10" i="18"/>
  <c r="I9" i="18"/>
  <c r="J37" i="18" s="1"/>
  <c r="D11" i="18"/>
  <c r="D20" i="18" s="1"/>
  <c r="D21" i="18" s="1"/>
  <c r="H11" i="18"/>
  <c r="E17" i="18"/>
  <c r="F17" i="18" s="1"/>
  <c r="G17" i="18" s="1"/>
  <c r="H17" i="18" s="1"/>
  <c r="I17" i="18"/>
  <c r="E19" i="18"/>
  <c r="F19" i="18" s="1"/>
  <c r="G19" i="18" s="1"/>
  <c r="H19" i="18" s="1"/>
  <c r="H39" i="18"/>
  <c r="E39" i="18"/>
  <c r="C38" i="18"/>
  <c r="I36" i="18"/>
  <c r="I38" i="18" s="1"/>
  <c r="I12" i="18"/>
  <c r="D49" i="18"/>
  <c r="D39" i="18"/>
  <c r="D48" i="18" s="1"/>
  <c r="G39" i="18"/>
  <c r="E40" i="18"/>
  <c r="F40" i="18" s="1"/>
  <c r="G40" i="18" s="1"/>
  <c r="H40" i="18" s="1"/>
  <c r="E46" i="18"/>
  <c r="F46" i="18" s="1"/>
  <c r="G46" i="18" s="1"/>
  <c r="H46" i="18" s="1"/>
  <c r="E45" i="18"/>
  <c r="F45" i="18" s="1"/>
  <c r="G45" i="18" s="1"/>
  <c r="H45" i="18" s="1"/>
  <c r="E16" i="18"/>
  <c r="F16" i="18" s="1"/>
  <c r="G16" i="18" s="1"/>
  <c r="H16" i="18" s="1"/>
  <c r="E18" i="18"/>
  <c r="F18" i="18" s="1"/>
  <c r="G18" i="18" s="1"/>
  <c r="H18" i="18" s="1"/>
  <c r="E44" i="18"/>
  <c r="F44" i="18" s="1"/>
  <c r="G44" i="18" s="1"/>
  <c r="H44" i="18" s="1"/>
  <c r="I43" i="18"/>
  <c r="I47" i="18"/>
  <c r="F39" i="17"/>
  <c r="F18" i="17"/>
  <c r="G18" i="17" s="1"/>
  <c r="H18" i="17" s="1"/>
  <c r="I18" i="17"/>
  <c r="H11" i="17"/>
  <c r="E39" i="17"/>
  <c r="F11" i="17"/>
  <c r="G11" i="17"/>
  <c r="D21" i="17"/>
  <c r="C39" i="17"/>
  <c r="G39" i="17"/>
  <c r="I16" i="17"/>
  <c r="I19" i="17"/>
  <c r="D39" i="17"/>
  <c r="D48" i="17" s="1"/>
  <c r="D49" i="17"/>
  <c r="H39" i="17"/>
  <c r="E10" i="17"/>
  <c r="I8" i="17"/>
  <c r="C10" i="17"/>
  <c r="I12" i="17"/>
  <c r="I36" i="17"/>
  <c r="I38" i="17" s="1"/>
  <c r="I45" i="17"/>
  <c r="E44" i="17"/>
  <c r="F44" i="17" s="1"/>
  <c r="G44" i="17" s="1"/>
  <c r="H44" i="17" s="1"/>
  <c r="E43" i="17"/>
  <c r="F43" i="17" s="1"/>
  <c r="G43" i="17" s="1"/>
  <c r="H43" i="17" s="1"/>
  <c r="E47" i="17"/>
  <c r="F47" i="17" s="1"/>
  <c r="G47" i="17" s="1"/>
  <c r="H47" i="17" s="1"/>
  <c r="E12" i="17"/>
  <c r="F12" i="17" s="1"/>
  <c r="G12" i="17" s="1"/>
  <c r="H12" i="17" s="1"/>
  <c r="E15" i="17"/>
  <c r="F15" i="17" s="1"/>
  <c r="G15" i="17" s="1"/>
  <c r="H15" i="17" s="1"/>
  <c r="E17" i="17"/>
  <c r="F17" i="17" s="1"/>
  <c r="G17" i="17" s="1"/>
  <c r="H17" i="17" s="1"/>
  <c r="E19" i="17"/>
  <c r="F19" i="17" s="1"/>
  <c r="G19" i="17" s="1"/>
  <c r="H19" i="17" s="1"/>
  <c r="E40" i="17"/>
  <c r="F40" i="17" s="1"/>
  <c r="G40" i="17" s="1"/>
  <c r="H40" i="17" s="1"/>
  <c r="E46" i="17"/>
  <c r="F46" i="17" s="1"/>
  <c r="G46" i="17" s="1"/>
  <c r="H46" i="17" s="1"/>
  <c r="C52" i="11"/>
  <c r="I43" i="17" l="1"/>
  <c r="J45" i="18"/>
  <c r="I45" i="18"/>
  <c r="J43" i="18"/>
  <c r="I16" i="18"/>
  <c r="J44" i="18" s="1"/>
  <c r="I40" i="17"/>
  <c r="G20" i="18"/>
  <c r="G21" i="18" s="1"/>
  <c r="G48" i="18"/>
  <c r="G49" i="18" s="1"/>
  <c r="I18" i="18"/>
  <c r="I44" i="18"/>
  <c r="F20" i="18"/>
  <c r="F21" i="18" s="1"/>
  <c r="H48" i="18"/>
  <c r="H49" i="18" s="1"/>
  <c r="I46" i="18"/>
  <c r="E48" i="18"/>
  <c r="E49" i="18" s="1"/>
  <c r="H20" i="18"/>
  <c r="H21" i="18" s="1"/>
  <c r="J36" i="18"/>
  <c r="I10" i="18"/>
  <c r="J38" i="18" s="1"/>
  <c r="I40" i="18"/>
  <c r="J40" i="18" s="1"/>
  <c r="F48" i="18"/>
  <c r="F49" i="18" s="1"/>
  <c r="C39" i="18"/>
  <c r="I19" i="18"/>
  <c r="J47" i="18" s="1"/>
  <c r="E11" i="18"/>
  <c r="E20" i="18" s="1"/>
  <c r="E21" i="18" s="1"/>
  <c r="C11" i="18"/>
  <c r="J40" i="17"/>
  <c r="G48" i="17"/>
  <c r="G49" i="17" s="1"/>
  <c r="G20" i="17"/>
  <c r="G21" i="17" s="1"/>
  <c r="I46" i="17"/>
  <c r="J46" i="17" s="1"/>
  <c r="C11" i="17"/>
  <c r="H48" i="17"/>
  <c r="H49" i="17" s="1"/>
  <c r="J47" i="17"/>
  <c r="E48" i="17"/>
  <c r="E49" i="17" s="1"/>
  <c r="I47" i="17"/>
  <c r="I10" i="17"/>
  <c r="J38" i="17" s="1"/>
  <c r="J36" i="17"/>
  <c r="C48" i="17"/>
  <c r="I39" i="17"/>
  <c r="I15" i="17"/>
  <c r="I44" i="17"/>
  <c r="J44" i="17" s="1"/>
  <c r="I17" i="17"/>
  <c r="J45" i="17" s="1"/>
  <c r="E11" i="17"/>
  <c r="E20" i="17" s="1"/>
  <c r="E21" i="17" s="1"/>
  <c r="F20" i="17"/>
  <c r="F21" i="17" s="1"/>
  <c r="H20" i="17"/>
  <c r="H21" i="17" s="1"/>
  <c r="F48" i="17"/>
  <c r="F49" i="17" s="1"/>
  <c r="J43" i="17" l="1"/>
  <c r="I11" i="18"/>
  <c r="C20" i="18"/>
  <c r="C48" i="18"/>
  <c r="I39" i="18"/>
  <c r="J46" i="18"/>
  <c r="I48" i="17"/>
  <c r="C49" i="17"/>
  <c r="I49" i="17" s="1"/>
  <c r="I11" i="17"/>
  <c r="J39" i="17" s="1"/>
  <c r="C20" i="17"/>
  <c r="D32" i="11"/>
  <c r="E32" i="11"/>
  <c r="F32" i="11"/>
  <c r="G32" i="11"/>
  <c r="H32" i="11"/>
  <c r="C32" i="11"/>
  <c r="D31" i="11"/>
  <c r="E31" i="11"/>
  <c r="F31" i="11"/>
  <c r="G31" i="11"/>
  <c r="H31" i="11"/>
  <c r="C31" i="11"/>
  <c r="D25" i="11"/>
  <c r="E25" i="11"/>
  <c r="F25" i="11"/>
  <c r="G25" i="11"/>
  <c r="H25" i="11"/>
  <c r="C25" i="11"/>
  <c r="D59" i="11"/>
  <c r="E59" i="11"/>
  <c r="F59" i="11"/>
  <c r="G59" i="11"/>
  <c r="H59" i="11"/>
  <c r="C59" i="11"/>
  <c r="H55" i="11"/>
  <c r="D55" i="11"/>
  <c r="E55" i="11"/>
  <c r="F55" i="11"/>
  <c r="G55" i="11"/>
  <c r="C55" i="11"/>
  <c r="D30" i="11"/>
  <c r="E30" i="11"/>
  <c r="F30" i="11"/>
  <c r="G30" i="11"/>
  <c r="H30" i="11"/>
  <c r="H29" i="11" s="1"/>
  <c r="H9" i="11" s="1"/>
  <c r="D33" i="11"/>
  <c r="E33" i="11"/>
  <c r="F33" i="11"/>
  <c r="G33" i="11"/>
  <c r="H33" i="11"/>
  <c r="D24" i="11"/>
  <c r="E24" i="11"/>
  <c r="E23" i="11" s="1"/>
  <c r="E8" i="11" s="1"/>
  <c r="F24" i="11"/>
  <c r="G24" i="11"/>
  <c r="H24" i="11"/>
  <c r="D26" i="11"/>
  <c r="E26" i="11"/>
  <c r="F26" i="11"/>
  <c r="G26" i="11"/>
  <c r="H26" i="11"/>
  <c r="D27" i="11"/>
  <c r="D23" i="11" s="1"/>
  <c r="D8" i="11" s="1"/>
  <c r="E27" i="11"/>
  <c r="F27" i="11"/>
  <c r="G27" i="11"/>
  <c r="H27" i="11"/>
  <c r="D52" i="11"/>
  <c r="E52" i="11"/>
  <c r="F52" i="11"/>
  <c r="G52" i="11"/>
  <c r="H52" i="11"/>
  <c r="D53" i="11"/>
  <c r="E53" i="11"/>
  <c r="F53" i="11"/>
  <c r="G53" i="11"/>
  <c r="H53" i="11"/>
  <c r="D54" i="11"/>
  <c r="E54" i="11"/>
  <c r="F54" i="11"/>
  <c r="G54" i="11"/>
  <c r="H54" i="11"/>
  <c r="D58" i="11"/>
  <c r="E58" i="11"/>
  <c r="F58" i="11"/>
  <c r="G58" i="11"/>
  <c r="H58" i="11"/>
  <c r="D60" i="11"/>
  <c r="E60" i="11"/>
  <c r="F60" i="11"/>
  <c r="G60" i="11"/>
  <c r="H60" i="11"/>
  <c r="D61" i="11"/>
  <c r="E61" i="11"/>
  <c r="F61" i="11"/>
  <c r="G61" i="11"/>
  <c r="H61" i="11"/>
  <c r="C61" i="11"/>
  <c r="C60" i="11"/>
  <c r="C58" i="11"/>
  <c r="C54" i="11"/>
  <c r="C53" i="11"/>
  <c r="C27" i="11"/>
  <c r="C26" i="11"/>
  <c r="C24" i="11"/>
  <c r="C33" i="11"/>
  <c r="C30" i="11"/>
  <c r="H57" i="13"/>
  <c r="G57" i="13"/>
  <c r="F57" i="13"/>
  <c r="E57" i="13"/>
  <c r="D57" i="13"/>
  <c r="C57" i="13"/>
  <c r="H51" i="13"/>
  <c r="G51" i="13"/>
  <c r="F51" i="13"/>
  <c r="F36" i="13" s="1"/>
  <c r="F38" i="13" s="1"/>
  <c r="E51" i="13"/>
  <c r="D51" i="13"/>
  <c r="C51" i="13"/>
  <c r="C36" i="13" s="1"/>
  <c r="C38" i="13" s="1"/>
  <c r="E47" i="13"/>
  <c r="F47" i="13" s="1"/>
  <c r="G47" i="13" s="1"/>
  <c r="H47" i="13" s="1"/>
  <c r="D47" i="13"/>
  <c r="D46" i="13"/>
  <c r="E45" i="13"/>
  <c r="F45" i="13" s="1"/>
  <c r="G45" i="13" s="1"/>
  <c r="H45" i="13" s="1"/>
  <c r="D45" i="13"/>
  <c r="D44" i="13"/>
  <c r="F43" i="13"/>
  <c r="G43" i="13" s="1"/>
  <c r="H43" i="13" s="1"/>
  <c r="E43" i="13"/>
  <c r="D43" i="13"/>
  <c r="I42" i="13"/>
  <c r="I41" i="13"/>
  <c r="D40" i="13"/>
  <c r="E40" i="13" s="1"/>
  <c r="F40" i="13" s="1"/>
  <c r="G40" i="13" s="1"/>
  <c r="H40" i="13" s="1"/>
  <c r="H37" i="13"/>
  <c r="G37" i="13"/>
  <c r="F37" i="13"/>
  <c r="E37" i="13"/>
  <c r="D37" i="13"/>
  <c r="C37" i="13"/>
  <c r="H36" i="13"/>
  <c r="G36" i="13"/>
  <c r="G38" i="13" s="1"/>
  <c r="E36" i="13"/>
  <c r="D36" i="13"/>
  <c r="H29" i="13"/>
  <c r="G29" i="13"/>
  <c r="G9" i="13" s="1"/>
  <c r="F29" i="13"/>
  <c r="E29" i="13"/>
  <c r="D29" i="13"/>
  <c r="D9" i="13" s="1"/>
  <c r="D10" i="13" s="1"/>
  <c r="C9" i="13"/>
  <c r="H23" i="13"/>
  <c r="G23" i="13"/>
  <c r="F23" i="13"/>
  <c r="F8" i="13" s="1"/>
  <c r="E23" i="13"/>
  <c r="E8" i="13" s="1"/>
  <c r="D23" i="13"/>
  <c r="D8" i="13" s="1"/>
  <c r="C23" i="13"/>
  <c r="D19" i="13"/>
  <c r="D18" i="13"/>
  <c r="D17" i="13"/>
  <c r="D16" i="13"/>
  <c r="D15" i="13"/>
  <c r="I14" i="13"/>
  <c r="J42" i="13" s="1"/>
  <c r="I13" i="13"/>
  <c r="D12" i="13"/>
  <c r="H9" i="13"/>
  <c r="F9" i="13"/>
  <c r="E9" i="13"/>
  <c r="H8" i="13"/>
  <c r="G8" i="13"/>
  <c r="G57" i="11"/>
  <c r="G37" i="11" s="1"/>
  <c r="D47" i="11"/>
  <c r="D46" i="11"/>
  <c r="D45" i="11"/>
  <c r="E44" i="11"/>
  <c r="F44" i="11" s="1"/>
  <c r="D44" i="11"/>
  <c r="D43" i="11"/>
  <c r="I42" i="11"/>
  <c r="I41" i="11"/>
  <c r="D40" i="11"/>
  <c r="D19" i="11"/>
  <c r="D18" i="11"/>
  <c r="D17" i="11"/>
  <c r="D16" i="11"/>
  <c r="D15" i="11"/>
  <c r="I14" i="11"/>
  <c r="I13" i="11"/>
  <c r="D12" i="11"/>
  <c r="D57" i="11" l="1"/>
  <c r="D37" i="11" s="1"/>
  <c r="D38" i="11" s="1"/>
  <c r="G29" i="11"/>
  <c r="G9" i="11" s="1"/>
  <c r="G51" i="11"/>
  <c r="G36" i="11" s="1"/>
  <c r="G38" i="11" s="1"/>
  <c r="G39" i="11" s="1"/>
  <c r="F23" i="11"/>
  <c r="F8" i="11" s="1"/>
  <c r="E57" i="11"/>
  <c r="E37" i="11" s="1"/>
  <c r="G23" i="11"/>
  <c r="G8" i="11" s="1"/>
  <c r="H23" i="11"/>
  <c r="H8" i="11" s="1"/>
  <c r="C29" i="11"/>
  <c r="C9" i="11" s="1"/>
  <c r="J41" i="13"/>
  <c r="F57" i="11"/>
  <c r="F37" i="11" s="1"/>
  <c r="J39" i="18"/>
  <c r="E38" i="13"/>
  <c r="I43" i="13"/>
  <c r="H51" i="11"/>
  <c r="H36" i="11" s="1"/>
  <c r="D51" i="11"/>
  <c r="D36" i="11" s="1"/>
  <c r="H57" i="11"/>
  <c r="H37" i="11" s="1"/>
  <c r="H38" i="11" s="1"/>
  <c r="H39" i="11" s="1"/>
  <c r="I20" i="18"/>
  <c r="J48" i="18" s="1"/>
  <c r="C21" i="18"/>
  <c r="I21" i="18" s="1"/>
  <c r="I48" i="18"/>
  <c r="C49" i="18"/>
  <c r="I49" i="18" s="1"/>
  <c r="I20" i="17"/>
  <c r="J48" i="17" s="1"/>
  <c r="C21" i="17"/>
  <c r="I21" i="17" s="1"/>
  <c r="J49" i="17" s="1"/>
  <c r="J42" i="11"/>
  <c r="H38" i="13"/>
  <c r="H39" i="13" s="1"/>
  <c r="I37" i="13"/>
  <c r="D38" i="13"/>
  <c r="E10" i="13"/>
  <c r="F10" i="13"/>
  <c r="F11" i="13" s="1"/>
  <c r="G10" i="13"/>
  <c r="G11" i="13" s="1"/>
  <c r="H10" i="13"/>
  <c r="H11" i="13" s="1"/>
  <c r="E29" i="11"/>
  <c r="E9" i="11" s="1"/>
  <c r="E10" i="11" s="1"/>
  <c r="E11" i="11" s="1"/>
  <c r="D29" i="11"/>
  <c r="D9" i="11" s="1"/>
  <c r="F29" i="11"/>
  <c r="F9" i="11" s="1"/>
  <c r="F10" i="11" s="1"/>
  <c r="F11" i="11" s="1"/>
  <c r="E51" i="11"/>
  <c r="E36" i="11" s="1"/>
  <c r="F51" i="11"/>
  <c r="F36" i="11" s="1"/>
  <c r="G10" i="11"/>
  <c r="G11" i="11" s="1"/>
  <c r="H10" i="11"/>
  <c r="H11" i="11" s="1"/>
  <c r="C57" i="11"/>
  <c r="C37" i="11" s="1"/>
  <c r="C51" i="11"/>
  <c r="C36" i="11" s="1"/>
  <c r="C23" i="11"/>
  <c r="C8" i="11" s="1"/>
  <c r="I8" i="11" s="1"/>
  <c r="D39" i="13"/>
  <c r="D48" i="13" s="1"/>
  <c r="D49" i="13" s="1"/>
  <c r="I9" i="13"/>
  <c r="C10" i="13"/>
  <c r="E39" i="13"/>
  <c r="E48" i="13" s="1"/>
  <c r="E49" i="13" s="1"/>
  <c r="F39" i="13"/>
  <c r="D11" i="13"/>
  <c r="D20" i="13" s="1"/>
  <c r="D21" i="13" s="1"/>
  <c r="G39" i="13"/>
  <c r="E11" i="13"/>
  <c r="C39" i="13"/>
  <c r="I40" i="13"/>
  <c r="I8" i="13"/>
  <c r="I36" i="13"/>
  <c r="I38" i="13" s="1"/>
  <c r="I45" i="13"/>
  <c r="E16" i="13"/>
  <c r="F16" i="13" s="1"/>
  <c r="G16" i="13" s="1"/>
  <c r="H16" i="13" s="1"/>
  <c r="E18" i="13"/>
  <c r="F18" i="13" s="1"/>
  <c r="G18" i="13" s="1"/>
  <c r="H18" i="13" s="1"/>
  <c r="E44" i="13"/>
  <c r="F44" i="13" s="1"/>
  <c r="G44" i="13" s="1"/>
  <c r="H44" i="13" s="1"/>
  <c r="I47" i="13"/>
  <c r="E12" i="13"/>
  <c r="F12" i="13" s="1"/>
  <c r="G12" i="13" s="1"/>
  <c r="H12" i="13" s="1"/>
  <c r="E15" i="13"/>
  <c r="F15" i="13" s="1"/>
  <c r="G15" i="13" s="1"/>
  <c r="H15" i="13" s="1"/>
  <c r="E17" i="13"/>
  <c r="F17" i="13" s="1"/>
  <c r="G17" i="13" s="1"/>
  <c r="H17" i="13" s="1"/>
  <c r="E19" i="13"/>
  <c r="F19" i="13" s="1"/>
  <c r="G19" i="13" s="1"/>
  <c r="H19" i="13" s="1"/>
  <c r="E46" i="13"/>
  <c r="F46" i="13" s="1"/>
  <c r="G46" i="13" s="1"/>
  <c r="H46" i="13" s="1"/>
  <c r="J41" i="11"/>
  <c r="F38" i="11"/>
  <c r="G44" i="11"/>
  <c r="H44" i="11" s="1"/>
  <c r="E12" i="11"/>
  <c r="F12" i="11" s="1"/>
  <c r="G12" i="11" s="1"/>
  <c r="H12" i="11" s="1"/>
  <c r="E15" i="11"/>
  <c r="F15" i="11" s="1"/>
  <c r="G15" i="11" s="1"/>
  <c r="H15" i="11" s="1"/>
  <c r="E17" i="11"/>
  <c r="F17" i="11" s="1"/>
  <c r="G17" i="11" s="1"/>
  <c r="H17" i="11" s="1"/>
  <c r="E19" i="11"/>
  <c r="F19" i="11" s="1"/>
  <c r="G19" i="11" s="1"/>
  <c r="H19" i="11" s="1"/>
  <c r="E45" i="11"/>
  <c r="F45" i="11" s="1"/>
  <c r="G45" i="11" s="1"/>
  <c r="H45" i="11" s="1"/>
  <c r="E16" i="11"/>
  <c r="F16" i="11" s="1"/>
  <c r="G16" i="11" s="1"/>
  <c r="H16" i="11" s="1"/>
  <c r="E18" i="11"/>
  <c r="F18" i="11" s="1"/>
  <c r="G18" i="11" s="1"/>
  <c r="H18" i="11" s="1"/>
  <c r="E43" i="11"/>
  <c r="F43" i="11" s="1"/>
  <c r="G43" i="11" s="1"/>
  <c r="H43" i="11" s="1"/>
  <c r="E47" i="11"/>
  <c r="F47" i="11" s="1"/>
  <c r="G47" i="11" s="1"/>
  <c r="H47" i="11" s="1"/>
  <c r="E40" i="11"/>
  <c r="F40" i="11" s="1"/>
  <c r="G40" i="11" s="1"/>
  <c r="H40" i="11" s="1"/>
  <c r="E46" i="11"/>
  <c r="F46" i="11" s="1"/>
  <c r="G46" i="11" s="1"/>
  <c r="H46" i="11" s="1"/>
  <c r="I18" i="11" l="1"/>
  <c r="J46" i="11" s="1"/>
  <c r="I9" i="11"/>
  <c r="J37" i="11" s="1"/>
  <c r="I37" i="11"/>
  <c r="D10" i="11"/>
  <c r="D11" i="11" s="1"/>
  <c r="D20" i="11" s="1"/>
  <c r="D21" i="11" s="1"/>
  <c r="E38" i="11"/>
  <c r="E39" i="11" s="1"/>
  <c r="E20" i="13"/>
  <c r="E21" i="13" s="1"/>
  <c r="F20" i="13"/>
  <c r="F21" i="13" s="1"/>
  <c r="G48" i="13"/>
  <c r="G49" i="13" s="1"/>
  <c r="H48" i="13"/>
  <c r="H49" i="13" s="1"/>
  <c r="J37" i="13"/>
  <c r="H20" i="13"/>
  <c r="H21" i="13" s="1"/>
  <c r="J49" i="18"/>
  <c r="F48" i="13"/>
  <c r="F49" i="13" s="1"/>
  <c r="I44" i="13"/>
  <c r="G20" i="13"/>
  <c r="G21" i="13" s="1"/>
  <c r="C10" i="11"/>
  <c r="C11" i="11" s="1"/>
  <c r="I36" i="11"/>
  <c r="C38" i="11"/>
  <c r="C48" i="13"/>
  <c r="I39" i="13"/>
  <c r="I15" i="13"/>
  <c r="J43" i="13" s="1"/>
  <c r="I16" i="13"/>
  <c r="J44" i="13" s="1"/>
  <c r="I18" i="13"/>
  <c r="I10" i="13"/>
  <c r="J38" i="13" s="1"/>
  <c r="J36" i="13"/>
  <c r="I12" i="13"/>
  <c r="J40" i="13" s="1"/>
  <c r="I46" i="13"/>
  <c r="I19" i="13"/>
  <c r="J47" i="13" s="1"/>
  <c r="C11" i="13"/>
  <c r="I17" i="13"/>
  <c r="J45" i="13" s="1"/>
  <c r="G48" i="11"/>
  <c r="G49" i="11" s="1"/>
  <c r="E48" i="11"/>
  <c r="E49" i="11" s="1"/>
  <c r="H48" i="11"/>
  <c r="H49" i="11" s="1"/>
  <c r="I46" i="11"/>
  <c r="I19" i="11"/>
  <c r="H20" i="11"/>
  <c r="H21" i="11" s="1"/>
  <c r="E20" i="11"/>
  <c r="E21" i="11" s="1"/>
  <c r="F20" i="11"/>
  <c r="F21" i="11" s="1"/>
  <c r="G20" i="11"/>
  <c r="G21" i="11" s="1"/>
  <c r="I12" i="11"/>
  <c r="F39" i="11"/>
  <c r="F48" i="11" s="1"/>
  <c r="F49" i="11" s="1"/>
  <c r="I45" i="11"/>
  <c r="J36" i="11"/>
  <c r="D39" i="11"/>
  <c r="D48" i="11" s="1"/>
  <c r="D49" i="11" s="1"/>
  <c r="I47" i="11"/>
  <c r="I44" i="11"/>
  <c r="I16" i="11"/>
  <c r="J44" i="11" s="1"/>
  <c r="I40" i="11"/>
  <c r="I15" i="11"/>
  <c r="I43" i="11"/>
  <c r="I38" i="11"/>
  <c r="I17" i="11"/>
  <c r="I10" i="11" l="1"/>
  <c r="J38" i="11" s="1"/>
  <c r="J43" i="11"/>
  <c r="C39" i="11"/>
  <c r="I39" i="11" s="1"/>
  <c r="J46" i="13"/>
  <c r="I11" i="13"/>
  <c r="J39" i="13" s="1"/>
  <c r="C20" i="13"/>
  <c r="I48" i="13"/>
  <c r="C49" i="13"/>
  <c r="I49" i="13" s="1"/>
  <c r="J47" i="11"/>
  <c r="C20" i="11"/>
  <c r="I11" i="11"/>
  <c r="J40" i="11"/>
  <c r="J45" i="11"/>
  <c r="C48" i="11" l="1"/>
  <c r="C49" i="11" s="1"/>
  <c r="I49" i="11" s="1"/>
  <c r="J39" i="11"/>
  <c r="I20" i="13"/>
  <c r="J48" i="13" s="1"/>
  <c r="C21" i="13"/>
  <c r="I21" i="13" s="1"/>
  <c r="J49" i="13" s="1"/>
  <c r="I20" i="11"/>
  <c r="C21" i="11"/>
  <c r="I21" i="11" s="1"/>
  <c r="J49" i="11" l="1"/>
  <c r="I48" i="11"/>
  <c r="J4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y-nishiwaki</author>
    <author>西脇 良享</author>
  </authors>
  <commentList>
    <comment ref="A2" authorId="0" shapeId="0" xr:uid="{00000000-0006-0000-0000-000001000000}">
      <text>
        <r>
          <rPr>
            <sz val="12"/>
            <color indexed="81"/>
            <rFont val="ＭＳ Ｐゴシック"/>
            <family val="3"/>
            <charset val="128"/>
          </rPr>
          <t>本様式は見本です。
独自の様式でも可能です。
但し、収支の内訳は月次等、
詳細に記載してください。</t>
        </r>
      </text>
    </comment>
    <comment ref="G4" authorId="1" shapeId="0" xr:uid="{00000000-0006-0000-0000-000002000000}">
      <text>
        <r>
          <rPr>
            <b/>
            <sz val="9"/>
            <color indexed="81"/>
            <rFont val="ＭＳ Ｐゴシック"/>
            <family val="3"/>
            <charset val="128"/>
          </rPr>
          <t>○／○の形式にて入力</t>
        </r>
      </text>
    </comment>
    <comment ref="I4" authorId="1" shapeId="0" xr:uid="{00000000-0006-0000-0000-000003000000}">
      <text>
        <r>
          <rPr>
            <b/>
            <sz val="9"/>
            <color indexed="81"/>
            <rFont val="ＭＳ Ｐゴシック"/>
            <family val="3"/>
            <charset val="128"/>
          </rPr>
          <t>○／○の形式にて入力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y-nishiwaki</author>
    <author>西脇 良享</author>
  </authors>
  <commentList>
    <comment ref="A2" authorId="0" shapeId="0" xr:uid="{00000000-0006-0000-0100-000001000000}">
      <text>
        <r>
          <rPr>
            <sz val="12"/>
            <color indexed="81"/>
            <rFont val="ＭＳ Ｐゴシック"/>
            <family val="3"/>
            <charset val="128"/>
          </rPr>
          <t>本様式は見本です。
独自の様式でも可能です。
但し、収支の内訳は月次等、
詳細に記載してください。</t>
        </r>
      </text>
    </comment>
    <comment ref="G4" authorId="1" shapeId="0" xr:uid="{00000000-0006-0000-0100-000002000000}">
      <text>
        <r>
          <rPr>
            <b/>
            <sz val="9"/>
            <color indexed="81"/>
            <rFont val="ＭＳ Ｐゴシック"/>
            <family val="3"/>
            <charset val="128"/>
          </rPr>
          <t>○／○の形式にて入力</t>
        </r>
      </text>
    </comment>
    <comment ref="I4" authorId="1" shapeId="0" xr:uid="{00000000-0006-0000-0100-000003000000}">
      <text>
        <r>
          <rPr>
            <b/>
            <sz val="9"/>
            <color indexed="81"/>
            <rFont val="ＭＳ Ｐゴシック"/>
            <family val="3"/>
            <charset val="128"/>
          </rPr>
          <t>○／○の形式にて入力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y-nishiwaki</author>
    <author>西脇 良享</author>
  </authors>
  <commentList>
    <comment ref="A2" authorId="0" shapeId="0" xr:uid="{00000000-0006-0000-0200-000001000000}">
      <text>
        <r>
          <rPr>
            <sz val="12"/>
            <color indexed="81"/>
            <rFont val="ＭＳ Ｐゴシック"/>
            <family val="3"/>
            <charset val="128"/>
          </rPr>
          <t>本様式は見本です。
独自の様式でも可能です。
但し、収支の内訳は月次等、
詳細に記載してください。</t>
        </r>
      </text>
    </comment>
    <comment ref="G4" authorId="1" shapeId="0" xr:uid="{00000000-0006-0000-0200-000002000000}">
      <text>
        <r>
          <rPr>
            <b/>
            <sz val="9"/>
            <color indexed="81"/>
            <rFont val="ＭＳ Ｐゴシック"/>
            <family val="3"/>
            <charset val="128"/>
          </rPr>
          <t>○／○の形式にて入力</t>
        </r>
      </text>
    </comment>
    <comment ref="I4" authorId="1" shapeId="0" xr:uid="{00000000-0006-0000-0200-000003000000}">
      <text>
        <r>
          <rPr>
            <b/>
            <sz val="9"/>
            <color indexed="81"/>
            <rFont val="ＭＳ Ｐゴシック"/>
            <family val="3"/>
            <charset val="128"/>
          </rPr>
          <t>○／○の形式にて入力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y-nishiwaki</author>
  </authors>
  <commentList>
    <comment ref="A2" authorId="0" shapeId="0" xr:uid="{00000000-0006-0000-0300-000001000000}">
      <text>
        <r>
          <rPr>
            <sz val="12"/>
            <color indexed="81"/>
            <rFont val="ＭＳ Ｐゴシック"/>
            <family val="3"/>
            <charset val="128"/>
          </rPr>
          <t>本様式は見本です。
独自の様式でも可能です。
但し、収支の内訳は月次等、
詳細に記載してください。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y-nishiwaki</author>
  </authors>
  <commentList>
    <comment ref="A2" authorId="0" shapeId="0" xr:uid="{00000000-0006-0000-0400-000001000000}">
      <text>
        <r>
          <rPr>
            <sz val="12"/>
            <color indexed="81"/>
            <rFont val="ＭＳ Ｐゴシック"/>
            <family val="3"/>
            <charset val="128"/>
          </rPr>
          <t>本様式は見本です。
独自の様式でも可能です。
但し、収支の内訳は月次等、詳細に記載してください。</t>
        </r>
      </text>
    </comment>
  </commentList>
</comments>
</file>

<file path=xl/sharedStrings.xml><?xml version="1.0" encoding="utf-8"?>
<sst xmlns="http://schemas.openxmlformats.org/spreadsheetml/2006/main" count="357" uniqueCount="60">
  <si>
    <t>人件費</t>
    <phoneticPr fontId="3"/>
  </si>
  <si>
    <t>水道光熱費</t>
    <phoneticPr fontId="3"/>
  </si>
  <si>
    <t>売上原価</t>
    <phoneticPr fontId="3"/>
  </si>
  <si>
    <t>減価償却費</t>
    <phoneticPr fontId="3"/>
  </si>
  <si>
    <t>広告費</t>
    <rPh sb="0" eb="3">
      <t>コウコクヒ</t>
    </rPh>
    <phoneticPr fontId="2"/>
  </si>
  <si>
    <t>商店街会費</t>
    <rPh sb="0" eb="5">
      <t>ショウテンガイカイヒ</t>
    </rPh>
    <phoneticPr fontId="2"/>
  </si>
  <si>
    <t>消耗品費</t>
    <rPh sb="0" eb="4">
      <t>ショウモウヒンヒ</t>
    </rPh>
    <phoneticPr fontId="2"/>
  </si>
  <si>
    <t>その他雑費</t>
    <rPh sb="2" eb="3">
      <t>タ</t>
    </rPh>
    <rPh sb="3" eb="5">
      <t>ザッピ</t>
    </rPh>
    <phoneticPr fontId="2"/>
  </si>
  <si>
    <t>小計</t>
    <rPh sb="0" eb="2">
      <t>ショウケイ</t>
    </rPh>
    <phoneticPr fontId="2"/>
  </si>
  <si>
    <t>合計</t>
    <rPh sb="0" eb="2">
      <t>ゴウケイ</t>
    </rPh>
    <phoneticPr fontId="2"/>
  </si>
  <si>
    <t>穴子弁当（1,000円）　40個</t>
    <phoneticPr fontId="2"/>
  </si>
  <si>
    <t>穴子弁当（1,000円）　20個</t>
    <phoneticPr fontId="3"/>
  </si>
  <si>
    <t>穴子弁当（1,000円）　25個</t>
    <phoneticPr fontId="2"/>
  </si>
  <si>
    <t>穴子弁当（1,000円）　45個</t>
    <phoneticPr fontId="2"/>
  </si>
  <si>
    <t>～</t>
    <phoneticPr fontId="2"/>
  </si>
  <si>
    <t>売上高（Ａ）</t>
    <phoneticPr fontId="2"/>
  </si>
  <si>
    <t>販売管理費合計（Ｂ）</t>
    <phoneticPr fontId="3"/>
  </si>
  <si>
    <t>営業利益（Ａ－Ｂ）</t>
    <phoneticPr fontId="3"/>
  </si>
  <si>
    <t>事業収支計画書（月別）</t>
    <rPh sb="0" eb="2">
      <t>ジギョウ</t>
    </rPh>
    <rPh sb="2" eb="4">
      <t>シュウシ</t>
    </rPh>
    <rPh sb="4" eb="7">
      <t>ケイカクショ</t>
    </rPh>
    <rPh sb="8" eb="10">
      <t>ツキベツ</t>
    </rPh>
    <phoneticPr fontId="2"/>
  </si>
  <si>
    <t>原価率</t>
    <rPh sb="0" eb="2">
      <t>ゲンカ</t>
    </rPh>
    <rPh sb="2" eb="3">
      <t>リツ</t>
    </rPh>
    <phoneticPr fontId="2"/>
  </si>
  <si>
    <t>店舗名</t>
    <rPh sb="0" eb="2">
      <t>テンポ</t>
    </rPh>
    <rPh sb="2" eb="3">
      <t>メイ</t>
    </rPh>
    <phoneticPr fontId="2"/>
  </si>
  <si>
    <t>4月</t>
    <rPh sb="1" eb="2">
      <t>ガツ</t>
    </rPh>
    <phoneticPr fontId="2"/>
  </si>
  <si>
    <t>5月</t>
  </si>
  <si>
    <t>6月</t>
  </si>
  <si>
    <t>7月</t>
  </si>
  <si>
    <t>8月</t>
  </si>
  <si>
    <t>9月</t>
  </si>
  <si>
    <t>10月</t>
    <rPh sb="2" eb="3">
      <t>ガツ</t>
    </rPh>
    <phoneticPr fontId="2"/>
  </si>
  <si>
    <t>11月</t>
  </si>
  <si>
    <t>12月</t>
  </si>
  <si>
    <t>1月</t>
  </si>
  <si>
    <t>2月</t>
  </si>
  <si>
    <t>3月</t>
  </si>
  <si>
    <t>○月</t>
    <rPh sb="1" eb="2">
      <t>ガツ</t>
    </rPh>
    <phoneticPr fontId="2"/>
  </si>
  <si>
    <t>○○（＠○○円）　○○名/個</t>
    <rPh sb="6" eb="7">
      <t>エン</t>
    </rPh>
    <rPh sb="11" eb="12">
      <t>メイ</t>
    </rPh>
    <rPh sb="13" eb="14">
      <t>コ</t>
    </rPh>
    <phoneticPr fontId="3"/>
  </si>
  <si>
    <t>※黄色塗りつぶし箇所に記入をお願いします。</t>
    <rPh sb="1" eb="3">
      <t>キイロ</t>
    </rPh>
    <rPh sb="3" eb="4">
      <t>ヌ</t>
    </rPh>
    <rPh sb="8" eb="10">
      <t>カショ</t>
    </rPh>
    <rPh sb="11" eb="13">
      <t>キニュウ</t>
    </rPh>
    <rPh sb="15" eb="16">
      <t>ネガ</t>
    </rPh>
    <phoneticPr fontId="3"/>
  </si>
  <si>
    <t>（売上）休日</t>
    <rPh sb="4" eb="6">
      <t>キュウジツ</t>
    </rPh>
    <phoneticPr fontId="2"/>
  </si>
  <si>
    <t>（売上）平日</t>
    <rPh sb="4" eb="6">
      <t>ヘイジツ</t>
    </rPh>
    <phoneticPr fontId="2"/>
  </si>
  <si>
    <t>1日売上高（平日）</t>
    <rPh sb="4" eb="5">
      <t>ダカ</t>
    </rPh>
    <rPh sb="6" eb="8">
      <t>ヘイジツ</t>
    </rPh>
    <phoneticPr fontId="3"/>
  </si>
  <si>
    <t>1日売上高（休日）</t>
    <rPh sb="6" eb="8">
      <t>キュウジツ</t>
    </rPh>
    <phoneticPr fontId="2"/>
  </si>
  <si>
    <t>ひめじ弁当</t>
    <rPh sb="3" eb="5">
      <t>ベントウ</t>
    </rPh>
    <phoneticPr fontId="3"/>
  </si>
  <si>
    <t>姫路アイス（250円）　40個</t>
    <rPh sb="0" eb="2">
      <t>ヒメジ</t>
    </rPh>
    <phoneticPr fontId="3"/>
  </si>
  <si>
    <t>姫路プリン（200円）　20個</t>
    <rPh sb="0" eb="2">
      <t>ヒメジ</t>
    </rPh>
    <phoneticPr fontId="3"/>
  </si>
  <si>
    <t>姫路プリン（200円）　20個</t>
    <phoneticPr fontId="3"/>
  </si>
  <si>
    <t>姫路プリン（200円）　40個</t>
    <phoneticPr fontId="2"/>
  </si>
  <si>
    <t>姫路アイス（250円）　60個</t>
    <phoneticPr fontId="2"/>
  </si>
  <si>
    <t>姫路アイス（250円）　30個</t>
    <phoneticPr fontId="3"/>
  </si>
  <si>
    <t>姫路アイス（250円）　20個</t>
    <phoneticPr fontId="3"/>
  </si>
  <si>
    <t>姫路おでん（680円）　10個</t>
    <rPh sb="0" eb="2">
      <t>ヒメジ</t>
    </rPh>
    <rPh sb="14" eb="15">
      <t>コ</t>
    </rPh>
    <phoneticPr fontId="3"/>
  </si>
  <si>
    <t>姫路プリン（200円）　30個</t>
    <phoneticPr fontId="3"/>
  </si>
  <si>
    <t>　　　　月</t>
    <rPh sb="4" eb="5">
      <t>ガツ</t>
    </rPh>
    <phoneticPr fontId="2"/>
  </si>
  <si>
    <t>　　　　　（＠　　円）　　　名/個</t>
    <rPh sb="9" eb="10">
      <t>エン</t>
    </rPh>
    <rPh sb="14" eb="15">
      <t>メイ</t>
    </rPh>
    <rPh sb="16" eb="17">
      <t>コ</t>
    </rPh>
    <phoneticPr fontId="3"/>
  </si>
  <si>
    <t>　　　　年　　　月　～　　　　　年　　　月</t>
    <rPh sb="16" eb="17">
      <t>ネン</t>
    </rPh>
    <rPh sb="20" eb="21">
      <t>ツキ</t>
    </rPh>
    <phoneticPr fontId="2"/>
  </si>
  <si>
    <t>○○年○月</t>
    <phoneticPr fontId="2"/>
  </si>
  <si>
    <t>売上高（Ａ）</t>
    <phoneticPr fontId="2"/>
  </si>
  <si>
    <t>（参考様式）</t>
    <rPh sb="1" eb="5">
      <t>サンコウヨウシキ</t>
    </rPh>
    <phoneticPr fontId="3"/>
  </si>
  <si>
    <t>店舗賃借料</t>
    <rPh sb="0" eb="2">
      <t>テンポ</t>
    </rPh>
    <rPh sb="2" eb="5">
      <t>チンシャクリョウ</t>
    </rPh>
    <phoneticPr fontId="3"/>
  </si>
  <si>
    <t>姫路おでん（680円）　20個</t>
    <phoneticPr fontId="2"/>
  </si>
  <si>
    <t>姫路おでん（680円）　40個</t>
    <phoneticPr fontId="2"/>
  </si>
  <si>
    <t>月</t>
    <rPh sb="0" eb="1">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</si>
</sst>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_);[Red]\(#,##0\)"/>
    <numFmt numFmtId="177" formatCode="#,##0_ "/>
    <numFmt numFmtId="178" formatCode="0&quot;日&quot;&quot;間&quot;"/>
    <numFmt numFmtId="179" formatCode="0&quot;月&quot;"/>
    <numFmt numFmtId="180" formatCode="yyyy&quot;年&quot;m&quot;月&quot;;@"/>
  </numFmts>
  <fonts count="12"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b/>
      <sz val="22"/>
      <color theme="1"/>
      <name val="ＭＳ Ｐゴシック"/>
      <family val="3"/>
      <charset val="128"/>
      <scheme val="minor"/>
    </font>
    <font>
      <sz val="14"/>
      <color theme="1"/>
      <name val="HGP創英角ｺﾞｼｯｸUB"/>
      <family val="3"/>
      <charset val="128"/>
    </font>
    <font>
      <b/>
      <sz val="12"/>
      <color theme="1"/>
      <name val="ＭＳ Ｐゴシック"/>
      <family val="3"/>
      <charset val="128"/>
      <scheme val="minor"/>
    </font>
    <font>
      <b/>
      <sz val="9"/>
      <color indexed="81"/>
      <name val="ＭＳ Ｐゴシック"/>
      <family val="3"/>
      <charset val="128"/>
    </font>
    <font>
      <sz val="12"/>
      <color indexed="8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89">
    <xf numFmtId="0" fontId="0" fillId="0" borderId="0" xfId="0">
      <alignment vertical="center"/>
    </xf>
    <xf numFmtId="0" fontId="4" fillId="0" borderId="0" xfId="0" applyFont="1">
      <alignment vertical="center"/>
    </xf>
    <xf numFmtId="176" fontId="0" fillId="0" borderId="0" xfId="0" applyNumberFormat="1">
      <alignment vertical="center"/>
    </xf>
    <xf numFmtId="177" fontId="0" fillId="0" borderId="0" xfId="0" applyNumberFormat="1">
      <alignment vertical="center"/>
    </xf>
    <xf numFmtId="0" fontId="7" fillId="0" borderId="0" xfId="0" applyFont="1">
      <alignment vertical="center"/>
    </xf>
    <xf numFmtId="6" fontId="0" fillId="0" borderId="3" xfId="0" applyNumberFormat="1" applyBorder="1">
      <alignment vertical="center"/>
    </xf>
    <xf numFmtId="6" fontId="0" fillId="0" borderId="5" xfId="0" applyNumberFormat="1" applyBorder="1">
      <alignment vertical="center"/>
    </xf>
    <xf numFmtId="6" fontId="0" fillId="0" borderId="1" xfId="1" applyNumberFormat="1" applyFont="1" applyBorder="1">
      <alignment vertical="center"/>
    </xf>
    <xf numFmtId="6" fontId="4" fillId="0" borderId="12" xfId="0" applyNumberFormat="1" applyFont="1" applyBorder="1">
      <alignment vertical="center"/>
    </xf>
    <xf numFmtId="6" fontId="4" fillId="0" borderId="7" xfId="1" applyNumberFormat="1" applyFont="1" applyBorder="1">
      <alignment vertical="center"/>
    </xf>
    <xf numFmtId="6" fontId="4" fillId="0" borderId="8" xfId="1" applyNumberFormat="1" applyFont="1" applyBorder="1">
      <alignment vertical="center"/>
    </xf>
    <xf numFmtId="6" fontId="0" fillId="0" borderId="0" xfId="0" applyNumberFormat="1">
      <alignment vertical="center"/>
    </xf>
    <xf numFmtId="6" fontId="4" fillId="0" borderId="7" xfId="0" applyNumberFormat="1" applyFont="1" applyBorder="1">
      <alignment vertical="center"/>
    </xf>
    <xf numFmtId="6" fontId="4" fillId="0" borderId="8" xfId="0" applyNumberFormat="1" applyFont="1" applyBorder="1">
      <alignment vertical="center"/>
    </xf>
    <xf numFmtId="5" fontId="4" fillId="0" borderId="7" xfId="0" applyNumberFormat="1" applyFont="1" applyBorder="1">
      <alignment vertical="center"/>
    </xf>
    <xf numFmtId="5" fontId="4" fillId="0" borderId="8" xfId="0" applyNumberFormat="1" applyFont="1" applyBorder="1">
      <alignment vertical="center"/>
    </xf>
    <xf numFmtId="6" fontId="4" fillId="0" borderId="11" xfId="0" applyNumberFormat="1" applyFont="1" applyBorder="1">
      <alignment vertical="center"/>
    </xf>
    <xf numFmtId="6" fontId="4" fillId="0" borderId="12" xfId="1" applyNumberFormat="1" applyFont="1" applyBorder="1">
      <alignment vertical="center"/>
    </xf>
    <xf numFmtId="6" fontId="4" fillId="0" borderId="13" xfId="1" applyNumberFormat="1" applyFont="1" applyBorder="1">
      <alignment vertical="center"/>
    </xf>
    <xf numFmtId="6" fontId="0" fillId="0" borderId="19" xfId="1" applyNumberFormat="1" applyFont="1" applyBorder="1">
      <alignment vertical="center"/>
    </xf>
    <xf numFmtId="6" fontId="0" fillId="0" borderId="17" xfId="0" applyNumberFormat="1" applyBorder="1">
      <alignment vertical="center"/>
    </xf>
    <xf numFmtId="6" fontId="4" fillId="0" borderId="20" xfId="0" applyNumberFormat="1" applyFont="1" applyBorder="1">
      <alignment vertical="center"/>
    </xf>
    <xf numFmtId="176" fontId="4" fillId="0" borderId="0" xfId="0" applyNumberFormat="1" applyFont="1">
      <alignment vertical="center"/>
    </xf>
    <xf numFmtId="6" fontId="0" fillId="0" borderId="21" xfId="1" applyNumberFormat="1" applyFont="1" applyBorder="1">
      <alignment vertical="center"/>
    </xf>
    <xf numFmtId="0" fontId="7" fillId="0" borderId="0" xfId="0" applyFont="1" applyAlignment="1">
      <alignment horizontal="center" vertical="center"/>
    </xf>
    <xf numFmtId="176" fontId="4" fillId="0" borderId="0" xfId="0" quotePrefix="1" applyNumberFormat="1" applyFont="1" applyAlignment="1">
      <alignment horizontal="left" vertical="center"/>
    </xf>
    <xf numFmtId="0" fontId="7" fillId="0" borderId="22" xfId="0" applyFont="1" applyBorder="1" applyAlignment="1">
      <alignment horizontal="center" vertical="center"/>
    </xf>
    <xf numFmtId="6" fontId="6" fillId="0" borderId="1" xfId="1" applyNumberFormat="1" applyFont="1" applyFill="1" applyBorder="1">
      <alignment vertical="center"/>
    </xf>
    <xf numFmtId="6" fontId="6" fillId="0" borderId="19" xfId="1" applyNumberFormat="1" applyFont="1" applyFill="1" applyBorder="1">
      <alignment vertical="center"/>
    </xf>
    <xf numFmtId="6" fontId="0" fillId="2" borderId="4" xfId="1" applyNumberFormat="1" applyFont="1" applyFill="1" applyBorder="1">
      <alignment vertical="center"/>
    </xf>
    <xf numFmtId="6" fontId="0" fillId="2" borderId="16" xfId="1" applyNumberFormat="1" applyFont="1" applyFill="1" applyBorder="1">
      <alignment vertical="center"/>
    </xf>
    <xf numFmtId="6" fontId="0" fillId="2" borderId="1" xfId="1" applyNumberFormat="1" applyFont="1" applyFill="1" applyBorder="1">
      <alignment vertical="center"/>
    </xf>
    <xf numFmtId="6" fontId="0" fillId="2" borderId="10" xfId="1" applyNumberFormat="1" applyFont="1" applyFill="1" applyBorder="1">
      <alignment vertical="center"/>
    </xf>
    <xf numFmtId="6" fontId="0" fillId="2" borderId="14" xfId="1" applyNumberFormat="1" applyFont="1" applyFill="1" applyBorder="1">
      <alignment vertical="center"/>
    </xf>
    <xf numFmtId="6" fontId="0" fillId="2" borderId="15" xfId="1" applyNumberFormat="1" applyFont="1" applyFill="1" applyBorder="1">
      <alignment vertical="center"/>
    </xf>
    <xf numFmtId="6" fontId="0" fillId="2" borderId="1" xfId="0" applyNumberFormat="1" applyFill="1" applyBorder="1">
      <alignment vertical="center"/>
    </xf>
    <xf numFmtId="6" fontId="0" fillId="2" borderId="10" xfId="0" applyNumberFormat="1" applyFill="1" applyBorder="1">
      <alignment vertical="center"/>
    </xf>
    <xf numFmtId="6" fontId="0" fillId="2" borderId="14" xfId="0" applyNumberFormat="1" applyFill="1" applyBorder="1">
      <alignment vertical="center"/>
    </xf>
    <xf numFmtId="6" fontId="0" fillId="2" borderId="15" xfId="0" applyNumberFormat="1" applyFill="1" applyBorder="1">
      <alignment vertical="center"/>
    </xf>
    <xf numFmtId="6" fontId="0" fillId="2" borderId="19" xfId="1" applyNumberFormat="1" applyFont="1" applyFill="1" applyBorder="1">
      <alignment vertical="center"/>
    </xf>
    <xf numFmtId="6" fontId="0" fillId="2" borderId="2" xfId="0" applyNumberFormat="1" applyFill="1" applyBorder="1">
      <alignment vertical="center"/>
    </xf>
    <xf numFmtId="0" fontId="4" fillId="2" borderId="7" xfId="0" applyFont="1" applyFill="1" applyBorder="1" applyAlignment="1">
      <alignment horizontal="center" vertical="center" shrinkToFit="1"/>
    </xf>
    <xf numFmtId="0" fontId="4" fillId="3" borderId="6" xfId="0" applyFont="1" applyFill="1" applyBorder="1" applyAlignment="1">
      <alignment horizontal="center" vertical="center"/>
    </xf>
    <xf numFmtId="0" fontId="4" fillId="3" borderId="24" xfId="0" applyFont="1" applyFill="1" applyBorder="1" applyAlignment="1">
      <alignment horizontal="center" vertical="center"/>
    </xf>
    <xf numFmtId="9" fontId="0" fillId="2" borderId="11" xfId="0" applyNumberFormat="1" applyFill="1" applyBorder="1" applyAlignment="1">
      <alignment horizontal="center" vertical="center"/>
    </xf>
    <xf numFmtId="178" fontId="4" fillId="2" borderId="26" xfId="1" applyNumberFormat="1" applyFont="1" applyFill="1" applyBorder="1" applyAlignment="1">
      <alignment horizontal="center" vertical="center"/>
    </xf>
    <xf numFmtId="38" fontId="4" fillId="3" borderId="9" xfId="1" applyFont="1" applyFill="1" applyBorder="1">
      <alignment vertical="center"/>
    </xf>
    <xf numFmtId="38" fontId="4" fillId="3" borderId="18" xfId="1" applyFont="1" applyFill="1" applyBorder="1">
      <alignment vertical="center"/>
    </xf>
    <xf numFmtId="178" fontId="4" fillId="2" borderId="27" xfId="1" applyNumberFormat="1" applyFont="1" applyFill="1" applyBorder="1" applyAlignment="1">
      <alignment horizontal="center" vertical="center"/>
    </xf>
    <xf numFmtId="0" fontId="8" fillId="0" borderId="0" xfId="0" applyFont="1">
      <alignment vertical="center"/>
    </xf>
    <xf numFmtId="5" fontId="0" fillId="0" borderId="4" xfId="0" applyNumberFormat="1" applyBorder="1">
      <alignment vertical="center"/>
    </xf>
    <xf numFmtId="179" fontId="4" fillId="2" borderId="7" xfId="0" applyNumberFormat="1" applyFont="1" applyFill="1" applyBorder="1" applyAlignment="1">
      <alignment horizontal="center" vertical="center" shrinkToFit="1"/>
    </xf>
    <xf numFmtId="55" fontId="9" fillId="2" borderId="0" xfId="0" applyNumberFormat="1" applyFont="1" applyFill="1" applyAlignment="1">
      <alignment horizontal="center" vertical="center" shrinkToFit="1"/>
    </xf>
    <xf numFmtId="180" fontId="4" fillId="2" borderId="0" xfId="0" applyNumberFormat="1" applyFont="1" applyFill="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shrinkToFit="1"/>
    </xf>
    <xf numFmtId="176" fontId="4" fillId="3" borderId="36" xfId="0" applyNumberFormat="1" applyFont="1" applyFill="1" applyBorder="1" applyAlignment="1">
      <alignment horizontal="left" vertical="center"/>
    </xf>
    <xf numFmtId="176" fontId="4" fillId="3" borderId="26" xfId="0" applyNumberFormat="1" applyFont="1" applyFill="1" applyBorder="1" applyAlignment="1">
      <alignment horizontal="left" vertical="center"/>
    </xf>
    <xf numFmtId="0" fontId="7" fillId="0" borderId="0" xfId="0" applyFont="1" applyAlignment="1">
      <alignment horizontal="center" vertical="center"/>
    </xf>
    <xf numFmtId="0" fontId="4" fillId="3" borderId="30" xfId="0" applyFont="1" applyFill="1" applyBorder="1" applyAlignment="1">
      <alignment horizontal="center" vertical="center"/>
    </xf>
    <xf numFmtId="0" fontId="4" fillId="3" borderId="25" xfId="0" applyFont="1" applyFill="1" applyBorder="1" applyAlignment="1">
      <alignment horizontal="center" vertical="center"/>
    </xf>
    <xf numFmtId="38" fontId="4" fillId="3" borderId="23" xfId="1" applyFont="1" applyFill="1" applyBorder="1" applyAlignment="1">
      <alignment horizontal="left" vertical="center"/>
    </xf>
    <xf numFmtId="38" fontId="4" fillId="3" borderId="28" xfId="1" applyFont="1" applyFill="1" applyBorder="1" applyAlignment="1">
      <alignment horizontal="left" vertical="center"/>
    </xf>
    <xf numFmtId="0" fontId="4" fillId="3" borderId="30" xfId="0" applyFont="1" applyFill="1" applyBorder="1" applyAlignment="1">
      <alignment horizontal="left" vertical="center"/>
    </xf>
    <xf numFmtId="0" fontId="4" fillId="3" borderId="25" xfId="0" applyFont="1" applyFill="1" applyBorder="1" applyAlignment="1">
      <alignment horizontal="left" vertical="center"/>
    </xf>
    <xf numFmtId="176" fontId="4" fillId="3" borderId="36" xfId="1" applyNumberFormat="1" applyFont="1" applyFill="1" applyBorder="1" applyAlignment="1">
      <alignment horizontal="left" vertical="center"/>
    </xf>
    <xf numFmtId="176" fontId="4" fillId="3" borderId="26" xfId="1" applyNumberFormat="1" applyFont="1" applyFill="1" applyBorder="1" applyAlignment="1">
      <alignment horizontal="left" vertical="center"/>
    </xf>
    <xf numFmtId="0" fontId="7" fillId="2" borderId="22" xfId="0" applyFont="1" applyFill="1" applyBorder="1" applyAlignment="1">
      <alignment horizontal="center" vertical="center"/>
    </xf>
    <xf numFmtId="176" fontId="0" fillId="2" borderId="36" xfId="0" applyNumberFormat="1" applyFill="1" applyBorder="1" applyAlignment="1">
      <alignment horizontal="left" vertical="center"/>
    </xf>
    <xf numFmtId="176" fontId="0" fillId="2" borderId="26" xfId="0" applyNumberFormat="1" applyFill="1" applyBorder="1" applyAlignment="1">
      <alignment horizontal="left" vertical="center"/>
    </xf>
    <xf numFmtId="176" fontId="4" fillId="3" borderId="35" xfId="0" applyNumberFormat="1" applyFont="1" applyFill="1" applyBorder="1" applyAlignment="1">
      <alignment horizontal="left" vertical="center"/>
    </xf>
    <xf numFmtId="176" fontId="4" fillId="3" borderId="27" xfId="0" applyNumberFormat="1" applyFont="1" applyFill="1" applyBorder="1" applyAlignment="1">
      <alignment horizontal="left" vertical="center"/>
    </xf>
    <xf numFmtId="0" fontId="4" fillId="3" borderId="33" xfId="0" applyFont="1" applyFill="1" applyBorder="1" applyAlignment="1">
      <alignment horizontal="left" vertical="center"/>
    </xf>
    <xf numFmtId="0" fontId="4" fillId="3" borderId="34"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176" fontId="4" fillId="3" borderId="30" xfId="0" applyNumberFormat="1" applyFont="1" applyFill="1" applyBorder="1" applyAlignment="1">
      <alignment horizontal="left" vertical="center"/>
    </xf>
    <xf numFmtId="176" fontId="4" fillId="3" borderId="25" xfId="0" applyNumberFormat="1" applyFont="1" applyFill="1" applyBorder="1" applyAlignment="1">
      <alignment horizontal="left" vertical="center"/>
    </xf>
    <xf numFmtId="176" fontId="0" fillId="2" borderId="37" xfId="0" applyNumberFormat="1" applyFill="1" applyBorder="1" applyAlignment="1">
      <alignment horizontal="left" vertical="center"/>
    </xf>
    <xf numFmtId="176" fontId="0" fillId="2" borderId="29" xfId="0" applyNumberFormat="1" applyFill="1" applyBorder="1" applyAlignment="1">
      <alignment horizontal="left" vertical="center"/>
    </xf>
    <xf numFmtId="0" fontId="7" fillId="2" borderId="22" xfId="0" applyFont="1" applyFill="1" applyBorder="1" applyAlignment="1">
      <alignment horizontal="left" vertical="center"/>
    </xf>
    <xf numFmtId="0" fontId="4" fillId="2" borderId="0" xfId="0" applyFont="1" applyFill="1" applyAlignment="1">
      <alignment horizontal="center" vertical="center"/>
    </xf>
    <xf numFmtId="0" fontId="0" fillId="0" borderId="0" xfId="0" applyAlignment="1">
      <alignment horizontal="center" vertical="center"/>
    </xf>
    <xf numFmtId="0" fontId="0" fillId="2" borderId="36" xfId="0" applyFill="1" applyBorder="1" applyAlignment="1">
      <alignment horizontal="left" vertical="center"/>
    </xf>
    <xf numFmtId="0" fontId="0" fillId="2" borderId="26" xfId="0" applyFill="1" applyBorder="1" applyAlignment="1">
      <alignment horizontal="left" vertical="center"/>
    </xf>
    <xf numFmtId="0" fontId="0" fillId="2" borderId="37" xfId="0" applyFill="1" applyBorder="1" applyAlignment="1">
      <alignment horizontal="left" vertical="center"/>
    </xf>
    <xf numFmtId="0" fontId="0" fillId="2" borderId="29" xfId="0" applyFill="1" applyBorder="1" applyAlignment="1">
      <alignment horizontal="left" vertical="center"/>
    </xf>
    <xf numFmtId="176" fontId="6" fillId="2" borderId="36" xfId="0" applyNumberFormat="1" applyFont="1" applyFill="1" applyBorder="1" applyAlignment="1">
      <alignment horizontal="left" vertical="center"/>
    </xf>
    <xf numFmtId="176" fontId="6" fillId="2" borderId="26" xfId="0" applyNumberFormat="1" applyFont="1" applyFill="1" applyBorder="1" applyAlignment="1">
      <alignment horizontal="left" vertical="center"/>
    </xf>
  </cellXfs>
  <cellStyles count="6">
    <cellStyle name="パーセント 2" xfId="4" xr:uid="{00000000-0005-0000-0000-000000000000}"/>
    <cellStyle name="桁区切り" xfId="1" builtinId="6"/>
    <cellStyle name="桁区切り 2" xfId="3" xr:uid="{00000000-0005-0000-0000-000002000000}"/>
    <cellStyle name="通貨 2" xfId="5" xr:uid="{00000000-0005-0000-0000-000003000000}"/>
    <cellStyle name="標準" xfId="0" builtinId="0"/>
    <cellStyle name="標準 2"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66675</xdr:colOff>
      <xdr:row>25</xdr:row>
      <xdr:rowOff>114299</xdr:rowOff>
    </xdr:from>
    <xdr:to>
      <xdr:col>5</xdr:col>
      <xdr:colOff>200025</xdr:colOff>
      <xdr:row>29</xdr:row>
      <xdr:rowOff>85724</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2952750" y="5762624"/>
          <a:ext cx="2057400" cy="809625"/>
        </a:xfrm>
        <a:prstGeom prst="wedgeRoundRectCallout">
          <a:avLst>
            <a:gd name="adj1" fmla="val -22685"/>
            <a:gd name="adj2" fmla="val 44581"/>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STEP3</a:t>
          </a:r>
        </a:p>
        <a:p>
          <a:pPr algn="l"/>
          <a:r>
            <a:rPr kumimoji="1" lang="ja-JP" altLang="en-US" sz="1100"/>
            <a:t>区分ごとの一日あたりの売上目標の内訳を記入。</a:t>
          </a:r>
          <a:endParaRPr kumimoji="1" lang="en-US" altLang="ja-JP" sz="1100"/>
        </a:p>
      </xdr:txBody>
    </xdr:sp>
    <xdr:clientData/>
  </xdr:twoCellAnchor>
  <xdr:twoCellAnchor>
    <xdr:from>
      <xdr:col>0</xdr:col>
      <xdr:colOff>0</xdr:colOff>
      <xdr:row>9</xdr:row>
      <xdr:rowOff>85725</xdr:rowOff>
    </xdr:from>
    <xdr:to>
      <xdr:col>2</xdr:col>
      <xdr:colOff>133350</xdr:colOff>
      <xdr:row>16</xdr:row>
      <xdr:rowOff>161925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0" y="2381250"/>
          <a:ext cx="2057400" cy="1543050"/>
        </a:xfrm>
        <a:prstGeom prst="wedgeRoundRectCallout">
          <a:avLst>
            <a:gd name="adj1" fmla="val 15278"/>
            <a:gd name="adj2" fmla="val -4571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STEP2</a:t>
          </a:r>
        </a:p>
        <a:p>
          <a:pPr algn="l"/>
          <a:r>
            <a:rPr kumimoji="1" lang="ja-JP" altLang="en-US" sz="1050"/>
            <a:t>標記のように「平日（閑散期）」「休日（繁忙期）」等の区分に分けそれぞれのひと月あたりの平均営業日数を記入。</a:t>
          </a:r>
          <a:endParaRPr kumimoji="1" lang="en-US" altLang="ja-JP" sz="1050"/>
        </a:p>
      </xdr:txBody>
    </xdr:sp>
    <xdr:clientData/>
  </xdr:twoCellAnchor>
  <xdr:twoCellAnchor>
    <xdr:from>
      <xdr:col>8</xdr:col>
      <xdr:colOff>819151</xdr:colOff>
      <xdr:row>6</xdr:row>
      <xdr:rowOff>28575</xdr:rowOff>
    </xdr:from>
    <xdr:to>
      <xdr:col>9</xdr:col>
      <xdr:colOff>1009650</xdr:colOff>
      <xdr:row>9</xdr:row>
      <xdr:rowOff>28574</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8515351" y="1695450"/>
          <a:ext cx="1152524" cy="628649"/>
        </a:xfrm>
        <a:prstGeom prst="wedgeRoundRectCallout">
          <a:avLst>
            <a:gd name="adj1" fmla="val -13781"/>
            <a:gd name="adj2" fmla="val 7591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STEP4</a:t>
          </a:r>
        </a:p>
        <a:p>
          <a:pPr algn="l"/>
          <a:r>
            <a:rPr kumimoji="1" lang="ja-JP" altLang="en-US" sz="1050"/>
            <a:t>原価率を記入。</a:t>
          </a:r>
          <a:endParaRPr kumimoji="1" lang="en-US" altLang="ja-JP" sz="1050"/>
        </a:p>
      </xdr:txBody>
    </xdr:sp>
    <xdr:clientData/>
  </xdr:twoCellAnchor>
  <xdr:twoCellAnchor>
    <xdr:from>
      <xdr:col>3</xdr:col>
      <xdr:colOff>781050</xdr:colOff>
      <xdr:row>1</xdr:row>
      <xdr:rowOff>333375</xdr:rowOff>
    </xdr:from>
    <xdr:to>
      <xdr:col>5</xdr:col>
      <xdr:colOff>914400</xdr:colOff>
      <xdr:row>5</xdr:row>
      <xdr:rowOff>171450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3667125" y="333375"/>
          <a:ext cx="2057400" cy="1276350"/>
        </a:xfrm>
        <a:prstGeom prst="wedgeRoundRectCallout">
          <a:avLst>
            <a:gd name="adj1" fmla="val -32871"/>
            <a:gd name="adj2" fmla="val 6275"/>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STEP1</a:t>
          </a:r>
        </a:p>
        <a:p>
          <a:pPr algn="l"/>
          <a:r>
            <a:rPr kumimoji="1" lang="ja-JP" altLang="en-US" sz="1100"/>
            <a:t>「店舗名」・「期間」を記入。</a:t>
          </a:r>
          <a:endParaRPr kumimoji="1" lang="en-US" altLang="ja-JP" sz="1100"/>
        </a:p>
        <a:p>
          <a:pPr algn="l"/>
          <a:r>
            <a:rPr kumimoji="1" lang="en-US" altLang="ja-JP" sz="1100"/>
            <a:t>※</a:t>
          </a:r>
          <a:r>
            <a:rPr kumimoji="1" lang="ja-JP" altLang="en-US" sz="1100"/>
            <a:t>期間については</a:t>
          </a:r>
          <a:r>
            <a:rPr lang="ja-JP" altLang="ja-JP" sz="1100">
              <a:solidFill>
                <a:schemeClr val="dk1"/>
              </a:solidFill>
              <a:effectLst/>
              <a:latin typeface="+mn-lt"/>
              <a:ea typeface="+mn-ea"/>
              <a:cs typeface="+mn-cs"/>
            </a:rPr>
            <a:t>個人事業は１月から１２月、法人は決算期で区切って記</a:t>
          </a:r>
          <a:r>
            <a:rPr lang="ja-JP" altLang="en-US" sz="1100">
              <a:solidFill>
                <a:schemeClr val="dk1"/>
              </a:solidFill>
              <a:effectLst/>
              <a:latin typeface="+mn-lt"/>
              <a:ea typeface="+mn-ea"/>
              <a:cs typeface="+mn-cs"/>
            </a:rPr>
            <a:t>入。</a:t>
          </a:r>
          <a:endParaRPr kumimoji="1" lang="en-US" altLang="ja-JP" sz="1100"/>
        </a:p>
        <a:p>
          <a:pPr algn="l"/>
          <a:endParaRPr kumimoji="1" lang="en-US" altLang="ja-JP" sz="1100"/>
        </a:p>
      </xdr:txBody>
    </xdr:sp>
    <xdr:clientData/>
  </xdr:twoCellAnchor>
  <xdr:twoCellAnchor>
    <xdr:from>
      <xdr:col>2</xdr:col>
      <xdr:colOff>657225</xdr:colOff>
      <xdr:row>7</xdr:row>
      <xdr:rowOff>161925</xdr:rowOff>
    </xdr:from>
    <xdr:to>
      <xdr:col>4</xdr:col>
      <xdr:colOff>790575</xdr:colOff>
      <xdr:row>12</xdr:row>
      <xdr:rowOff>114300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2581275" y="2038350"/>
          <a:ext cx="2057400" cy="1000125"/>
        </a:xfrm>
        <a:prstGeom prst="wedgeRoundRectCallout">
          <a:avLst>
            <a:gd name="adj1" fmla="val -36574"/>
            <a:gd name="adj2" fmla="val 65198"/>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STEP5</a:t>
          </a:r>
        </a:p>
        <a:p>
          <a:pPr algn="l"/>
          <a:r>
            <a:rPr kumimoji="1" lang="ja-JP" altLang="en-US" sz="1100"/>
            <a:t>経費については黄色塗りつぶし部分にひと月あたりの想定経費を記入。</a:t>
          </a:r>
          <a:endParaRPr kumimoji="1" lang="en-US" altLang="ja-JP" sz="1100"/>
        </a:p>
      </xdr:txBody>
    </xdr:sp>
    <xdr:clientData/>
  </xdr:twoCellAnchor>
  <xdr:twoCellAnchor>
    <xdr:from>
      <xdr:col>7</xdr:col>
      <xdr:colOff>866775</xdr:colOff>
      <xdr:row>50</xdr:row>
      <xdr:rowOff>200025</xdr:rowOff>
    </xdr:from>
    <xdr:to>
      <xdr:col>10</xdr:col>
      <xdr:colOff>0</xdr:colOff>
      <xdr:row>55</xdr:row>
      <xdr:rowOff>152400</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600950" y="11087100"/>
          <a:ext cx="2076450" cy="1000125"/>
        </a:xfrm>
        <a:prstGeom prst="wedgeRoundRectCallout">
          <a:avLst>
            <a:gd name="adj1" fmla="val 17592"/>
            <a:gd name="adj2" fmla="val -88135"/>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STEP6</a:t>
          </a:r>
        </a:p>
        <a:p>
          <a:pPr algn="l"/>
          <a:r>
            <a:rPr kumimoji="1" lang="ja-JP" altLang="en-US" sz="1100"/>
            <a:t>上記合計と別紙補助事業計画書の数値の整合性を確認。</a:t>
          </a:r>
          <a:endParaRPr kumimoji="1" lang="en-US" altLang="ja-JP" sz="1100"/>
        </a:p>
      </xdr:txBody>
    </xdr:sp>
    <xdr:clientData/>
  </xdr:twoCellAnchor>
  <xdr:twoCellAnchor>
    <xdr:from>
      <xdr:col>0</xdr:col>
      <xdr:colOff>733425</xdr:colOff>
      <xdr:row>8</xdr:row>
      <xdr:rowOff>0</xdr:rowOff>
    </xdr:from>
    <xdr:to>
      <xdr:col>1</xdr:col>
      <xdr:colOff>114300</xdr:colOff>
      <xdr:row>9</xdr:row>
      <xdr:rowOff>76200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733425" y="2085975"/>
          <a:ext cx="342900" cy="2857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16</xdr:row>
      <xdr:rowOff>171450</xdr:rowOff>
    </xdr:from>
    <xdr:to>
      <xdr:col>1</xdr:col>
      <xdr:colOff>238125</xdr:colOff>
      <xdr:row>35</xdr:row>
      <xdr:rowOff>47625</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600075" y="3933825"/>
          <a:ext cx="600075" cy="38576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790575</xdr:colOff>
      <xdr:row>25</xdr:row>
      <xdr:rowOff>66675</xdr:rowOff>
    </xdr:from>
    <xdr:to>
      <xdr:col>3</xdr:col>
      <xdr:colOff>66675</xdr:colOff>
      <xdr:row>27</xdr:row>
      <xdr:rowOff>28575</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1752600" y="5715000"/>
          <a:ext cx="1200150" cy="3810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838200</xdr:colOff>
      <xdr:row>27</xdr:row>
      <xdr:rowOff>28575</xdr:rowOff>
    </xdr:from>
    <xdr:to>
      <xdr:col>3</xdr:col>
      <xdr:colOff>57152</xdr:colOff>
      <xdr:row>51</xdr:row>
      <xdr:rowOff>190500</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flipH="1">
          <a:off x="1800225" y="6096000"/>
          <a:ext cx="1143002" cy="51911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504825</xdr:colOff>
      <xdr:row>2</xdr:row>
      <xdr:rowOff>257175</xdr:rowOff>
    </xdr:from>
    <xdr:to>
      <xdr:col>3</xdr:col>
      <xdr:colOff>790575</xdr:colOff>
      <xdr:row>2</xdr:row>
      <xdr:rowOff>342900</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3390900" y="628650"/>
          <a:ext cx="285750" cy="857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923925</xdr:colOff>
      <xdr:row>2</xdr:row>
      <xdr:rowOff>285750</xdr:rowOff>
    </xdr:from>
    <xdr:to>
      <xdr:col>6</xdr:col>
      <xdr:colOff>209550</xdr:colOff>
      <xdr:row>2</xdr:row>
      <xdr:rowOff>361950</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5734050" y="657225"/>
          <a:ext cx="247650" cy="762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1"/>
  <sheetViews>
    <sheetView tabSelected="1" workbookViewId="0"/>
  </sheetViews>
  <sheetFormatPr defaultRowHeight="13.5" x14ac:dyDescent="0.15"/>
  <cols>
    <col min="1" max="10" width="12.625" customWidth="1"/>
    <col min="11" max="11" width="3.375" bestFit="1" customWidth="1"/>
    <col min="12" max="14" width="12.25" bestFit="1" customWidth="1"/>
    <col min="15" max="15" width="11.875" bestFit="1" customWidth="1"/>
    <col min="16" max="16" width="12.5" bestFit="1" customWidth="1"/>
    <col min="18" max="18" width="13.75" bestFit="1" customWidth="1"/>
    <col min="19" max="19" width="10.25" bestFit="1" customWidth="1"/>
    <col min="20" max="20" width="10.375" bestFit="1" customWidth="1"/>
  </cols>
  <sheetData>
    <row r="1" spans="1:10" ht="15" customHeight="1" x14ac:dyDescent="0.15">
      <c r="A1" t="s">
        <v>55</v>
      </c>
    </row>
    <row r="2" spans="1:10" s="1" customFormat="1" ht="30" customHeight="1" x14ac:dyDescent="0.15">
      <c r="A2" s="58" t="s">
        <v>18</v>
      </c>
      <c r="B2" s="58"/>
      <c r="C2" s="58"/>
      <c r="D2" s="58"/>
      <c r="E2" s="58"/>
      <c r="F2" s="58"/>
      <c r="G2" s="58"/>
      <c r="H2" s="58"/>
      <c r="I2" s="58"/>
      <c r="J2" s="58"/>
    </row>
    <row r="3" spans="1:10" s="1" customFormat="1" ht="30" customHeight="1" x14ac:dyDescent="0.15">
      <c r="A3" s="24"/>
      <c r="B3" s="24"/>
      <c r="C3" s="24"/>
      <c r="D3" s="24"/>
      <c r="E3" s="24"/>
      <c r="F3" s="24"/>
      <c r="G3" s="24"/>
      <c r="H3" s="24"/>
      <c r="I3" s="24"/>
      <c r="J3" s="24"/>
    </row>
    <row r="4" spans="1:10" s="1" customFormat="1" ht="30" customHeight="1" x14ac:dyDescent="0.15">
      <c r="A4" s="26" t="s">
        <v>20</v>
      </c>
      <c r="B4" s="67"/>
      <c r="C4" s="67"/>
      <c r="D4" s="67"/>
      <c r="F4" s="24"/>
      <c r="G4" s="53" t="s">
        <v>53</v>
      </c>
      <c r="H4" s="54" t="s">
        <v>14</v>
      </c>
      <c r="I4" s="53" t="s">
        <v>53</v>
      </c>
      <c r="J4" s="24"/>
    </row>
    <row r="5" spans="1:10" s="1" customFormat="1" ht="30" customHeight="1" x14ac:dyDescent="0.15">
      <c r="A5" s="4"/>
      <c r="B5" s="4"/>
    </row>
    <row r="6" spans="1:10" ht="15" customHeight="1" thickBot="1" x14ac:dyDescent="0.2">
      <c r="A6" s="49" t="s">
        <v>35</v>
      </c>
      <c r="B6" s="1"/>
    </row>
    <row r="7" spans="1:10" s="1" customFormat="1" ht="15" customHeight="1" x14ac:dyDescent="0.15">
      <c r="A7" s="59" t="s">
        <v>59</v>
      </c>
      <c r="B7" s="60"/>
      <c r="C7" s="51" t="s">
        <v>33</v>
      </c>
      <c r="D7" s="51" t="s">
        <v>33</v>
      </c>
      <c r="E7" s="51" t="s">
        <v>33</v>
      </c>
      <c r="F7" s="51" t="s">
        <v>33</v>
      </c>
      <c r="G7" s="51" t="s">
        <v>33</v>
      </c>
      <c r="H7" s="51" t="s">
        <v>33</v>
      </c>
      <c r="I7" s="42" t="s">
        <v>8</v>
      </c>
    </row>
    <row r="8" spans="1:10" ht="15" customHeight="1" x14ac:dyDescent="0.15">
      <c r="A8" s="46" t="s">
        <v>37</v>
      </c>
      <c r="B8" s="45"/>
      <c r="C8" s="27">
        <f>C23*$B$8</f>
        <v>0</v>
      </c>
      <c r="D8" s="27">
        <f t="shared" ref="D8:H8" si="0">D23*$B$8</f>
        <v>0</v>
      </c>
      <c r="E8" s="27">
        <f t="shared" si="0"/>
        <v>0</v>
      </c>
      <c r="F8" s="27">
        <f t="shared" si="0"/>
        <v>0</v>
      </c>
      <c r="G8" s="27">
        <f t="shared" si="0"/>
        <v>0</v>
      </c>
      <c r="H8" s="27">
        <f t="shared" si="0"/>
        <v>0</v>
      </c>
      <c r="I8" s="5">
        <f>SUM(C8:H8)</f>
        <v>0</v>
      </c>
    </row>
    <row r="9" spans="1:10" ht="15" customHeight="1" thickBot="1" x14ac:dyDescent="0.2">
      <c r="A9" s="47" t="s">
        <v>36</v>
      </c>
      <c r="B9" s="48"/>
      <c r="C9" s="28">
        <f>C29*$B$9</f>
        <v>0</v>
      </c>
      <c r="D9" s="28">
        <f>D29*$B$9</f>
        <v>0</v>
      </c>
      <c r="E9" s="28">
        <f t="shared" ref="E9:H9" si="1">E29*$B$9</f>
        <v>0</v>
      </c>
      <c r="F9" s="28">
        <f t="shared" si="1"/>
        <v>0</v>
      </c>
      <c r="G9" s="28">
        <f t="shared" si="1"/>
        <v>0</v>
      </c>
      <c r="H9" s="28">
        <f t="shared" si="1"/>
        <v>0</v>
      </c>
      <c r="I9" s="20">
        <f>SUM(C9:H9)</f>
        <v>0</v>
      </c>
    </row>
    <row r="10" spans="1:10" ht="15" customHeight="1" thickTop="1" thickBot="1" x14ac:dyDescent="0.2">
      <c r="A10" s="61" t="s">
        <v>15</v>
      </c>
      <c r="B10" s="62"/>
      <c r="C10" s="17">
        <f>SUM(C8:C9)</f>
        <v>0</v>
      </c>
      <c r="D10" s="17">
        <f t="shared" ref="D10:F10" si="2">SUM(D8:D9)</f>
        <v>0</v>
      </c>
      <c r="E10" s="17">
        <f t="shared" si="2"/>
        <v>0</v>
      </c>
      <c r="F10" s="17">
        <f t="shared" si="2"/>
        <v>0</v>
      </c>
      <c r="G10" s="17">
        <f>SUM(G8:G9)</f>
        <v>0</v>
      </c>
      <c r="H10" s="18">
        <f>SUM(H8:H9)</f>
        <v>0</v>
      </c>
      <c r="I10" s="16">
        <f>SUM(I8:I9)</f>
        <v>0</v>
      </c>
    </row>
    <row r="11" spans="1:10" ht="15" customHeight="1" x14ac:dyDescent="0.15">
      <c r="A11" s="63" t="s">
        <v>2</v>
      </c>
      <c r="B11" s="64"/>
      <c r="C11" s="50">
        <f t="shared" ref="C11:H11" si="3">C10*$J$12</f>
        <v>0</v>
      </c>
      <c r="D11" s="50">
        <f t="shared" si="3"/>
        <v>0</v>
      </c>
      <c r="E11" s="50">
        <f t="shared" si="3"/>
        <v>0</v>
      </c>
      <c r="F11" s="50">
        <f t="shared" si="3"/>
        <v>0</v>
      </c>
      <c r="G11" s="50">
        <f t="shared" si="3"/>
        <v>0</v>
      </c>
      <c r="H11" s="50">
        <f t="shared" si="3"/>
        <v>0</v>
      </c>
      <c r="I11" s="6">
        <f>SUM(C11:H11)</f>
        <v>0</v>
      </c>
      <c r="J11" s="43" t="s">
        <v>19</v>
      </c>
    </row>
    <row r="12" spans="1:10" s="2" customFormat="1" ht="15" customHeight="1" thickBot="1" x14ac:dyDescent="0.2">
      <c r="A12" s="65" t="s">
        <v>56</v>
      </c>
      <c r="B12" s="66"/>
      <c r="C12" s="31"/>
      <c r="D12" s="7">
        <f>C12</f>
        <v>0</v>
      </c>
      <c r="E12" s="7">
        <f>D12</f>
        <v>0</v>
      </c>
      <c r="F12" s="7">
        <f t="shared" ref="E12:H19" si="4">E12</f>
        <v>0</v>
      </c>
      <c r="G12" s="7">
        <f t="shared" si="4"/>
        <v>0</v>
      </c>
      <c r="H12" s="7">
        <f t="shared" si="4"/>
        <v>0</v>
      </c>
      <c r="I12" s="5">
        <f t="shared" ref="I12:I19" si="5">SUM(C12:H12)</f>
        <v>0</v>
      </c>
      <c r="J12" s="44"/>
    </row>
    <row r="13" spans="1:10" s="2" customFormat="1" ht="15" customHeight="1" x14ac:dyDescent="0.15">
      <c r="A13" s="56" t="s">
        <v>0</v>
      </c>
      <c r="B13" s="57"/>
      <c r="C13" s="35"/>
      <c r="D13" s="35"/>
      <c r="E13" s="35"/>
      <c r="F13" s="35"/>
      <c r="G13" s="35"/>
      <c r="H13" s="40"/>
      <c r="I13" s="5">
        <f t="shared" si="5"/>
        <v>0</v>
      </c>
    </row>
    <row r="14" spans="1:10" s="2" customFormat="1" ht="15" customHeight="1" x14ac:dyDescent="0.15">
      <c r="A14" s="56" t="s">
        <v>4</v>
      </c>
      <c r="B14" s="57"/>
      <c r="C14" s="35"/>
      <c r="D14" s="35"/>
      <c r="E14" s="35"/>
      <c r="F14" s="35"/>
      <c r="G14" s="35"/>
      <c r="H14" s="40"/>
      <c r="I14" s="5">
        <f t="shared" si="5"/>
        <v>0</v>
      </c>
    </row>
    <row r="15" spans="1:10" s="2" customFormat="1" ht="15" customHeight="1" x14ac:dyDescent="0.15">
      <c r="A15" s="56" t="s">
        <v>1</v>
      </c>
      <c r="B15" s="57"/>
      <c r="C15" s="31"/>
      <c r="D15" s="7">
        <f>C15</f>
        <v>0</v>
      </c>
      <c r="E15" s="7">
        <f t="shared" si="4"/>
        <v>0</v>
      </c>
      <c r="F15" s="7">
        <f t="shared" si="4"/>
        <v>0</v>
      </c>
      <c r="G15" s="7">
        <f t="shared" si="4"/>
        <v>0</v>
      </c>
      <c r="H15" s="7">
        <f t="shared" si="4"/>
        <v>0</v>
      </c>
      <c r="I15" s="5">
        <f t="shared" si="5"/>
        <v>0</v>
      </c>
    </row>
    <row r="16" spans="1:10" s="2" customFormat="1" ht="15" customHeight="1" x14ac:dyDescent="0.15">
      <c r="A16" s="56" t="s">
        <v>5</v>
      </c>
      <c r="B16" s="57"/>
      <c r="C16" s="31"/>
      <c r="D16" s="7">
        <f>C16</f>
        <v>0</v>
      </c>
      <c r="E16" s="7">
        <f t="shared" si="4"/>
        <v>0</v>
      </c>
      <c r="F16" s="7">
        <f t="shared" si="4"/>
        <v>0</v>
      </c>
      <c r="G16" s="7">
        <f t="shared" si="4"/>
        <v>0</v>
      </c>
      <c r="H16" s="7">
        <f t="shared" si="4"/>
        <v>0</v>
      </c>
      <c r="I16" s="5">
        <f t="shared" si="5"/>
        <v>0</v>
      </c>
    </row>
    <row r="17" spans="1:10" s="2" customFormat="1" ht="15" customHeight="1" x14ac:dyDescent="0.15">
      <c r="A17" s="56" t="s">
        <v>6</v>
      </c>
      <c r="B17" s="57"/>
      <c r="C17" s="31"/>
      <c r="D17" s="7">
        <f>C17</f>
        <v>0</v>
      </c>
      <c r="E17" s="7">
        <f t="shared" si="4"/>
        <v>0</v>
      </c>
      <c r="F17" s="7">
        <f t="shared" si="4"/>
        <v>0</v>
      </c>
      <c r="G17" s="7">
        <f t="shared" si="4"/>
        <v>0</v>
      </c>
      <c r="H17" s="7">
        <f t="shared" si="4"/>
        <v>0</v>
      </c>
      <c r="I17" s="5">
        <f t="shared" si="5"/>
        <v>0</v>
      </c>
    </row>
    <row r="18" spans="1:10" s="2" customFormat="1" ht="15" customHeight="1" x14ac:dyDescent="0.15">
      <c r="A18" s="56" t="s">
        <v>7</v>
      </c>
      <c r="B18" s="57"/>
      <c r="C18" s="31"/>
      <c r="D18" s="7">
        <f>C18</f>
        <v>0</v>
      </c>
      <c r="E18" s="7">
        <f t="shared" si="4"/>
        <v>0</v>
      </c>
      <c r="F18" s="7">
        <f t="shared" si="4"/>
        <v>0</v>
      </c>
      <c r="G18" s="7">
        <f t="shared" si="4"/>
        <v>0</v>
      </c>
      <c r="H18" s="7">
        <f t="shared" si="4"/>
        <v>0</v>
      </c>
      <c r="I18" s="5">
        <f t="shared" si="5"/>
        <v>0</v>
      </c>
    </row>
    <row r="19" spans="1:10" s="2" customFormat="1" ht="15" customHeight="1" thickBot="1" x14ac:dyDescent="0.2">
      <c r="A19" s="70" t="s">
        <v>3</v>
      </c>
      <c r="B19" s="71"/>
      <c r="C19" s="39"/>
      <c r="D19" s="19">
        <f>C19</f>
        <v>0</v>
      </c>
      <c r="E19" s="19">
        <f>D19</f>
        <v>0</v>
      </c>
      <c r="F19" s="19">
        <f>E19</f>
        <v>0</v>
      </c>
      <c r="G19" s="19">
        <f t="shared" si="4"/>
        <v>0</v>
      </c>
      <c r="H19" s="23">
        <f>G19</f>
        <v>0</v>
      </c>
      <c r="I19" s="20">
        <f t="shared" si="5"/>
        <v>0</v>
      </c>
    </row>
    <row r="20" spans="1:10" ht="15" customHeight="1" thickTop="1" thickBot="1" x14ac:dyDescent="0.2">
      <c r="A20" s="72" t="s">
        <v>16</v>
      </c>
      <c r="B20" s="73"/>
      <c r="C20" s="17">
        <f t="shared" ref="C20:H20" si="6">SUM(C11:C19)</f>
        <v>0</v>
      </c>
      <c r="D20" s="17">
        <f t="shared" si="6"/>
        <v>0</v>
      </c>
      <c r="E20" s="17">
        <f t="shared" si="6"/>
        <v>0</v>
      </c>
      <c r="F20" s="17">
        <f t="shared" si="6"/>
        <v>0</v>
      </c>
      <c r="G20" s="17">
        <f t="shared" si="6"/>
        <v>0</v>
      </c>
      <c r="H20" s="17">
        <f t="shared" si="6"/>
        <v>0</v>
      </c>
      <c r="I20" s="16">
        <f>SUM(C20:H20)</f>
        <v>0</v>
      </c>
    </row>
    <row r="21" spans="1:10" ht="15" customHeight="1" thickBot="1" x14ac:dyDescent="0.2">
      <c r="A21" s="74" t="s">
        <v>17</v>
      </c>
      <c r="B21" s="75"/>
      <c r="C21" s="8">
        <f>C10-C20</f>
        <v>0</v>
      </c>
      <c r="D21" s="8">
        <f t="shared" ref="D21:H21" si="7">D10-D20</f>
        <v>0</v>
      </c>
      <c r="E21" s="8">
        <f t="shared" si="7"/>
        <v>0</v>
      </c>
      <c r="F21" s="8">
        <f t="shared" si="7"/>
        <v>0</v>
      </c>
      <c r="G21" s="8">
        <f t="shared" si="7"/>
        <v>0</v>
      </c>
      <c r="H21" s="8">
        <f t="shared" si="7"/>
        <v>0</v>
      </c>
      <c r="I21" s="16">
        <f>SUM(C21:H21)</f>
        <v>0</v>
      </c>
    </row>
    <row r="22" spans="1:10" ht="15" customHeight="1" thickBot="1" x14ac:dyDescent="0.2"/>
    <row r="23" spans="1:10" s="2" customFormat="1" ht="15" customHeight="1" x14ac:dyDescent="0.15">
      <c r="A23" s="76" t="s">
        <v>38</v>
      </c>
      <c r="B23" s="77"/>
      <c r="C23" s="9">
        <f t="shared" ref="C23:H23" si="8">SUM(C24:C27)</f>
        <v>0</v>
      </c>
      <c r="D23" s="9">
        <f t="shared" si="8"/>
        <v>0</v>
      </c>
      <c r="E23" s="9">
        <f t="shared" si="8"/>
        <v>0</v>
      </c>
      <c r="F23" s="9">
        <f t="shared" si="8"/>
        <v>0</v>
      </c>
      <c r="G23" s="9">
        <f t="shared" si="8"/>
        <v>0</v>
      </c>
      <c r="H23" s="10">
        <f t="shared" si="8"/>
        <v>0</v>
      </c>
      <c r="I23" s="22"/>
      <c r="J23" s="22"/>
    </row>
    <row r="24" spans="1:10" s="2" customFormat="1" ht="15" customHeight="1" x14ac:dyDescent="0.15">
      <c r="A24" s="68" t="s">
        <v>34</v>
      </c>
      <c r="B24" s="69"/>
      <c r="C24" s="29"/>
      <c r="D24" s="29"/>
      <c r="E24" s="29"/>
      <c r="F24" s="29"/>
      <c r="G24" s="29"/>
      <c r="H24" s="30"/>
      <c r="I24" s="25"/>
      <c r="J24" s="25"/>
    </row>
    <row r="25" spans="1:10" s="2" customFormat="1" ht="15" customHeight="1" x14ac:dyDescent="0.15">
      <c r="A25" s="68" t="s">
        <v>34</v>
      </c>
      <c r="B25" s="69"/>
      <c r="C25" s="31"/>
      <c r="D25" s="31"/>
      <c r="E25" s="31"/>
      <c r="F25" s="31"/>
      <c r="G25" s="31"/>
      <c r="H25" s="32"/>
      <c r="I25"/>
      <c r="J25"/>
    </row>
    <row r="26" spans="1:10" s="2" customFormat="1" ht="15" customHeight="1" x14ac:dyDescent="0.15">
      <c r="A26" s="68" t="s">
        <v>34</v>
      </c>
      <c r="B26" s="69"/>
      <c r="C26" s="31"/>
      <c r="D26" s="31"/>
      <c r="E26" s="31"/>
      <c r="F26" s="31"/>
      <c r="G26" s="31"/>
      <c r="H26" s="32"/>
      <c r="I26"/>
      <c r="J26"/>
    </row>
    <row r="27" spans="1:10" s="2" customFormat="1" ht="15" customHeight="1" thickBot="1" x14ac:dyDescent="0.2">
      <c r="A27" s="78" t="s">
        <v>34</v>
      </c>
      <c r="B27" s="79"/>
      <c r="C27" s="33"/>
      <c r="D27" s="33"/>
      <c r="E27" s="33"/>
      <c r="F27" s="33"/>
      <c r="G27" s="33"/>
      <c r="H27" s="34"/>
      <c r="I27"/>
      <c r="J27"/>
    </row>
    <row r="28" spans="1:10" ht="15" customHeight="1" thickBot="1" x14ac:dyDescent="0.2">
      <c r="C28" s="11"/>
      <c r="D28" s="11"/>
      <c r="E28" s="11"/>
      <c r="F28" s="11"/>
      <c r="G28" s="11"/>
      <c r="H28" s="11"/>
    </row>
    <row r="29" spans="1:10" s="1" customFormat="1" ht="15" customHeight="1" x14ac:dyDescent="0.15">
      <c r="A29" s="63" t="s">
        <v>39</v>
      </c>
      <c r="B29" s="64"/>
      <c r="C29" s="12">
        <f>SUM(C30:C33)</f>
        <v>0</v>
      </c>
      <c r="D29" s="12">
        <f t="shared" ref="C29:H29" si="9">SUM(D30:D33)</f>
        <v>0</v>
      </c>
      <c r="E29" s="12">
        <f t="shared" si="9"/>
        <v>0</v>
      </c>
      <c r="F29" s="12">
        <f t="shared" si="9"/>
        <v>0</v>
      </c>
      <c r="G29" s="12">
        <f t="shared" si="9"/>
        <v>0</v>
      </c>
      <c r="H29" s="13">
        <f t="shared" si="9"/>
        <v>0</v>
      </c>
      <c r="I29"/>
      <c r="J29"/>
    </row>
    <row r="30" spans="1:10" ht="15" customHeight="1" x14ac:dyDescent="0.15">
      <c r="A30" s="68" t="s">
        <v>34</v>
      </c>
      <c r="B30" s="69"/>
      <c r="C30" s="35"/>
      <c r="D30" s="35"/>
      <c r="E30" s="35"/>
      <c r="F30" s="35"/>
      <c r="G30" s="35"/>
      <c r="H30" s="36"/>
    </row>
    <row r="31" spans="1:10" ht="15" customHeight="1" x14ac:dyDescent="0.15">
      <c r="A31" s="68" t="s">
        <v>34</v>
      </c>
      <c r="B31" s="69"/>
      <c r="C31" s="35"/>
      <c r="D31" s="35"/>
      <c r="E31" s="35"/>
      <c r="F31" s="35"/>
      <c r="G31" s="35"/>
      <c r="H31" s="36"/>
    </row>
    <row r="32" spans="1:10" ht="15" customHeight="1" x14ac:dyDescent="0.15">
      <c r="A32" s="68" t="s">
        <v>34</v>
      </c>
      <c r="B32" s="69"/>
      <c r="C32" s="35"/>
      <c r="D32" s="35"/>
      <c r="E32" s="35"/>
      <c r="F32" s="35"/>
      <c r="G32" s="35"/>
      <c r="H32" s="36"/>
    </row>
    <row r="33" spans="1:10" ht="15" customHeight="1" thickBot="1" x14ac:dyDescent="0.2">
      <c r="A33" s="78" t="s">
        <v>34</v>
      </c>
      <c r="B33" s="79"/>
      <c r="C33" s="37"/>
      <c r="D33" s="37"/>
      <c r="E33" s="37"/>
      <c r="F33" s="37"/>
      <c r="G33" s="37"/>
      <c r="H33" s="38"/>
    </row>
    <row r="34" spans="1:10" ht="15" customHeight="1" thickBot="1" x14ac:dyDescent="0.2"/>
    <row r="35" spans="1:10" s="1" customFormat="1" ht="15" customHeight="1" x14ac:dyDescent="0.15">
      <c r="A35" s="59"/>
      <c r="B35" s="60"/>
      <c r="C35" s="51" t="s">
        <v>33</v>
      </c>
      <c r="D35" s="51" t="s">
        <v>33</v>
      </c>
      <c r="E35" s="51" t="s">
        <v>33</v>
      </c>
      <c r="F35" s="51" t="s">
        <v>33</v>
      </c>
      <c r="G35" s="51" t="s">
        <v>33</v>
      </c>
      <c r="H35" s="51" t="s">
        <v>33</v>
      </c>
      <c r="I35" s="42" t="s">
        <v>8</v>
      </c>
      <c r="J35" s="42" t="s">
        <v>9</v>
      </c>
    </row>
    <row r="36" spans="1:10" ht="15" customHeight="1" x14ac:dyDescent="0.15">
      <c r="A36" s="46" t="s">
        <v>37</v>
      </c>
      <c r="B36" s="45"/>
      <c r="C36" s="27">
        <f>C51*$B$36</f>
        <v>0</v>
      </c>
      <c r="D36" s="27">
        <f>D51*$B$36</f>
        <v>0</v>
      </c>
      <c r="E36" s="27">
        <f>E51*$B$36</f>
        <v>0</v>
      </c>
      <c r="F36" s="27">
        <f t="shared" ref="F36:H36" si="10">F51*$B$36</f>
        <v>0</v>
      </c>
      <c r="G36" s="27">
        <f>G51*$B$36</f>
        <v>0</v>
      </c>
      <c r="H36" s="27">
        <f t="shared" si="10"/>
        <v>0</v>
      </c>
      <c r="I36" s="5">
        <f>SUM(C36:H36)</f>
        <v>0</v>
      </c>
      <c r="J36" s="5">
        <f t="shared" ref="J36:J38" si="11">I8+I36</f>
        <v>0</v>
      </c>
    </row>
    <row r="37" spans="1:10" ht="15" customHeight="1" thickBot="1" x14ac:dyDescent="0.2">
      <c r="A37" s="47" t="s">
        <v>36</v>
      </c>
      <c r="B37" s="48"/>
      <c r="C37" s="28">
        <f>C57*$B$37</f>
        <v>0</v>
      </c>
      <c r="D37" s="28">
        <f t="shared" ref="D37:H37" si="12">D57*$B$37</f>
        <v>0</v>
      </c>
      <c r="E37" s="28">
        <f t="shared" si="12"/>
        <v>0</v>
      </c>
      <c r="F37" s="28">
        <f t="shared" si="12"/>
        <v>0</v>
      </c>
      <c r="G37" s="28">
        <f>G57*$B$37</f>
        <v>0</v>
      </c>
      <c r="H37" s="28">
        <f t="shared" si="12"/>
        <v>0</v>
      </c>
      <c r="I37" s="20">
        <f>SUM(C37:H37)</f>
        <v>0</v>
      </c>
      <c r="J37" s="20">
        <f t="shared" si="11"/>
        <v>0</v>
      </c>
    </row>
    <row r="38" spans="1:10" ht="15" customHeight="1" thickTop="1" thickBot="1" x14ac:dyDescent="0.2">
      <c r="A38" s="61" t="s">
        <v>15</v>
      </c>
      <c r="B38" s="62"/>
      <c r="C38" s="17">
        <f>SUM(C36:C37)</f>
        <v>0</v>
      </c>
      <c r="D38" s="17">
        <f t="shared" ref="D38:I38" si="13">SUM(D36:D37)</f>
        <v>0</v>
      </c>
      <c r="E38" s="17">
        <f>SUM(E36:E37)</f>
        <v>0</v>
      </c>
      <c r="F38" s="17">
        <f t="shared" si="13"/>
        <v>0</v>
      </c>
      <c r="G38" s="17">
        <f>SUM(G36:G37)</f>
        <v>0</v>
      </c>
      <c r="H38" s="17">
        <f t="shared" si="13"/>
        <v>0</v>
      </c>
      <c r="I38" s="21">
        <f t="shared" si="13"/>
        <v>0</v>
      </c>
      <c r="J38" s="21">
        <f t="shared" si="11"/>
        <v>0</v>
      </c>
    </row>
    <row r="39" spans="1:10" ht="15" customHeight="1" x14ac:dyDescent="0.15">
      <c r="A39" s="63" t="s">
        <v>2</v>
      </c>
      <c r="B39" s="64"/>
      <c r="C39" s="50">
        <f t="shared" ref="C39:H39" si="14">C38*$J$12</f>
        <v>0</v>
      </c>
      <c r="D39" s="50">
        <f t="shared" si="14"/>
        <v>0</v>
      </c>
      <c r="E39" s="50">
        <f t="shared" si="14"/>
        <v>0</v>
      </c>
      <c r="F39" s="50">
        <f t="shared" si="14"/>
        <v>0</v>
      </c>
      <c r="G39" s="50">
        <f t="shared" si="14"/>
        <v>0</v>
      </c>
      <c r="H39" s="50">
        <f t="shared" si="14"/>
        <v>0</v>
      </c>
      <c r="I39" s="6">
        <f>SUM(C39:H39)</f>
        <v>0</v>
      </c>
      <c r="J39" s="6">
        <f>I11+I39</f>
        <v>0</v>
      </c>
    </row>
    <row r="40" spans="1:10" ht="15" customHeight="1" x14ac:dyDescent="0.15">
      <c r="A40" s="65" t="s">
        <v>56</v>
      </c>
      <c r="B40" s="66"/>
      <c r="C40" s="31"/>
      <c r="D40" s="7">
        <f>C40</f>
        <v>0</v>
      </c>
      <c r="E40" s="7">
        <f>D40</f>
        <v>0</v>
      </c>
      <c r="F40" s="7">
        <f t="shared" ref="F40:H40" si="15">E40</f>
        <v>0</v>
      </c>
      <c r="G40" s="7">
        <f t="shared" si="15"/>
        <v>0</v>
      </c>
      <c r="H40" s="7">
        <f t="shared" si="15"/>
        <v>0</v>
      </c>
      <c r="I40" s="5">
        <f t="shared" ref="I40:I47" si="16">SUM(C40:H40)</f>
        <v>0</v>
      </c>
      <c r="J40" s="5">
        <f t="shared" ref="J40:J47" si="17">I12+I40</f>
        <v>0</v>
      </c>
    </row>
    <row r="41" spans="1:10" ht="15" customHeight="1" x14ac:dyDescent="0.15">
      <c r="A41" s="56" t="s">
        <v>0</v>
      </c>
      <c r="B41" s="57"/>
      <c r="C41" s="35"/>
      <c r="D41" s="35"/>
      <c r="E41" s="35"/>
      <c r="F41" s="35"/>
      <c r="G41" s="35"/>
      <c r="H41" s="40"/>
      <c r="I41" s="5">
        <f t="shared" si="16"/>
        <v>0</v>
      </c>
      <c r="J41" s="5">
        <f t="shared" si="17"/>
        <v>0</v>
      </c>
    </row>
    <row r="42" spans="1:10" ht="15" customHeight="1" x14ac:dyDescent="0.15">
      <c r="A42" s="56" t="s">
        <v>4</v>
      </c>
      <c r="B42" s="57"/>
      <c r="C42" s="35"/>
      <c r="D42" s="35"/>
      <c r="E42" s="35"/>
      <c r="F42" s="35"/>
      <c r="G42" s="35"/>
      <c r="H42" s="40"/>
      <c r="I42" s="5">
        <f t="shared" si="16"/>
        <v>0</v>
      </c>
      <c r="J42" s="5">
        <f t="shared" si="17"/>
        <v>0</v>
      </c>
    </row>
    <row r="43" spans="1:10" s="2" customFormat="1" ht="15" customHeight="1" x14ac:dyDescent="0.15">
      <c r="A43" s="56" t="s">
        <v>1</v>
      </c>
      <c r="B43" s="57"/>
      <c r="C43" s="31"/>
      <c r="D43" s="7">
        <f>C43</f>
        <v>0</v>
      </c>
      <c r="E43" s="7">
        <f t="shared" ref="E43:H47" si="18">D43</f>
        <v>0</v>
      </c>
      <c r="F43" s="7">
        <f t="shared" si="18"/>
        <v>0</v>
      </c>
      <c r="G43" s="7">
        <f t="shared" si="18"/>
        <v>0</v>
      </c>
      <c r="H43" s="7">
        <f t="shared" si="18"/>
        <v>0</v>
      </c>
      <c r="I43" s="5">
        <f t="shared" si="16"/>
        <v>0</v>
      </c>
      <c r="J43" s="5">
        <f t="shared" si="17"/>
        <v>0</v>
      </c>
    </row>
    <row r="44" spans="1:10" ht="15" customHeight="1" x14ac:dyDescent="0.15">
      <c r="A44" s="56" t="s">
        <v>5</v>
      </c>
      <c r="B44" s="57"/>
      <c r="C44" s="31"/>
      <c r="D44" s="7">
        <f>C44</f>
        <v>0</v>
      </c>
      <c r="E44" s="7">
        <f t="shared" si="18"/>
        <v>0</v>
      </c>
      <c r="F44" s="7">
        <f t="shared" si="18"/>
        <v>0</v>
      </c>
      <c r="G44" s="7">
        <f t="shared" si="18"/>
        <v>0</v>
      </c>
      <c r="H44" s="7">
        <f t="shared" si="18"/>
        <v>0</v>
      </c>
      <c r="I44" s="5">
        <f t="shared" si="16"/>
        <v>0</v>
      </c>
      <c r="J44" s="5">
        <f t="shared" si="17"/>
        <v>0</v>
      </c>
    </row>
    <row r="45" spans="1:10" ht="15" customHeight="1" x14ac:dyDescent="0.15">
      <c r="A45" s="56" t="s">
        <v>6</v>
      </c>
      <c r="B45" s="57"/>
      <c r="C45" s="31"/>
      <c r="D45" s="7">
        <f>C45</f>
        <v>0</v>
      </c>
      <c r="E45" s="7">
        <f t="shared" si="18"/>
        <v>0</v>
      </c>
      <c r="F45" s="7">
        <f t="shared" si="18"/>
        <v>0</v>
      </c>
      <c r="G45" s="7">
        <f t="shared" si="18"/>
        <v>0</v>
      </c>
      <c r="H45" s="7">
        <f t="shared" si="18"/>
        <v>0</v>
      </c>
      <c r="I45" s="5">
        <f t="shared" si="16"/>
        <v>0</v>
      </c>
      <c r="J45" s="5">
        <f t="shared" si="17"/>
        <v>0</v>
      </c>
    </row>
    <row r="46" spans="1:10" ht="15" customHeight="1" x14ac:dyDescent="0.15">
      <c r="A46" s="56" t="s">
        <v>7</v>
      </c>
      <c r="B46" s="57"/>
      <c r="C46" s="31"/>
      <c r="D46" s="7">
        <f>C46</f>
        <v>0</v>
      </c>
      <c r="E46" s="7">
        <f t="shared" si="18"/>
        <v>0</v>
      </c>
      <c r="F46" s="7">
        <f t="shared" si="18"/>
        <v>0</v>
      </c>
      <c r="G46" s="7">
        <f t="shared" si="18"/>
        <v>0</v>
      </c>
      <c r="H46" s="7">
        <f t="shared" si="18"/>
        <v>0</v>
      </c>
      <c r="I46" s="5">
        <f t="shared" si="16"/>
        <v>0</v>
      </c>
      <c r="J46" s="5">
        <f t="shared" si="17"/>
        <v>0</v>
      </c>
    </row>
    <row r="47" spans="1:10" ht="15" customHeight="1" thickBot="1" x14ac:dyDescent="0.2">
      <c r="A47" s="70" t="s">
        <v>3</v>
      </c>
      <c r="B47" s="71"/>
      <c r="C47" s="39"/>
      <c r="D47" s="19">
        <f>C47</f>
        <v>0</v>
      </c>
      <c r="E47" s="19">
        <f>D47</f>
        <v>0</v>
      </c>
      <c r="F47" s="19">
        <f>E47</f>
        <v>0</v>
      </c>
      <c r="G47" s="19">
        <f t="shared" si="18"/>
        <v>0</v>
      </c>
      <c r="H47" s="23">
        <f>G47</f>
        <v>0</v>
      </c>
      <c r="I47" s="20">
        <f t="shared" si="16"/>
        <v>0</v>
      </c>
      <c r="J47" s="20">
        <f t="shared" si="17"/>
        <v>0</v>
      </c>
    </row>
    <row r="48" spans="1:10" ht="15" customHeight="1" thickTop="1" thickBot="1" x14ac:dyDescent="0.2">
      <c r="A48" s="72" t="s">
        <v>16</v>
      </c>
      <c r="B48" s="73"/>
      <c r="C48" s="17">
        <f t="shared" ref="C48:H48" si="19">SUM(C39:C47)</f>
        <v>0</v>
      </c>
      <c r="D48" s="17">
        <f t="shared" si="19"/>
        <v>0</v>
      </c>
      <c r="E48" s="17">
        <f t="shared" si="19"/>
        <v>0</v>
      </c>
      <c r="F48" s="17">
        <f t="shared" si="19"/>
        <v>0</v>
      </c>
      <c r="G48" s="17">
        <f t="shared" si="19"/>
        <v>0</v>
      </c>
      <c r="H48" s="17">
        <f t="shared" si="19"/>
        <v>0</v>
      </c>
      <c r="I48" s="16">
        <f>SUM(C48:H48)</f>
        <v>0</v>
      </c>
      <c r="J48" s="16">
        <f>I20+I48</f>
        <v>0</v>
      </c>
    </row>
    <row r="49" spans="1:10" ht="15" customHeight="1" thickBot="1" x14ac:dyDescent="0.2">
      <c r="A49" s="74" t="s">
        <v>17</v>
      </c>
      <c r="B49" s="75"/>
      <c r="C49" s="8">
        <f>C38-C48</f>
        <v>0</v>
      </c>
      <c r="D49" s="8">
        <f t="shared" ref="D49:H49" si="20">D38-D48</f>
        <v>0</v>
      </c>
      <c r="E49" s="8">
        <f t="shared" si="20"/>
        <v>0</v>
      </c>
      <c r="F49" s="8">
        <f t="shared" si="20"/>
        <v>0</v>
      </c>
      <c r="G49" s="8">
        <f t="shared" si="20"/>
        <v>0</v>
      </c>
      <c r="H49" s="8">
        <f t="shared" si="20"/>
        <v>0</v>
      </c>
      <c r="I49" s="16">
        <f>SUM(C49:H49)</f>
        <v>0</v>
      </c>
      <c r="J49" s="16">
        <f>I21+I49</f>
        <v>0</v>
      </c>
    </row>
    <row r="50" spans="1:10" ht="15" customHeight="1" thickBot="1" x14ac:dyDescent="0.2"/>
    <row r="51" spans="1:10" s="1" customFormat="1" ht="15" customHeight="1" x14ac:dyDescent="0.15">
      <c r="A51" s="76" t="s">
        <v>38</v>
      </c>
      <c r="B51" s="77"/>
      <c r="C51" s="14">
        <f t="shared" ref="C51:H51" si="21">SUM(C52:C55)</f>
        <v>0</v>
      </c>
      <c r="D51" s="14">
        <f>SUM(D52:D55)</f>
        <v>0</v>
      </c>
      <c r="E51" s="14">
        <f t="shared" si="21"/>
        <v>0</v>
      </c>
      <c r="F51" s="14">
        <f t="shared" si="21"/>
        <v>0</v>
      </c>
      <c r="G51" s="14">
        <f t="shared" si="21"/>
        <v>0</v>
      </c>
      <c r="H51" s="15">
        <f t="shared" si="21"/>
        <v>0</v>
      </c>
      <c r="I51" s="22"/>
      <c r="J51" s="22"/>
    </row>
    <row r="52" spans="1:10" ht="15" customHeight="1" x14ac:dyDescent="0.15">
      <c r="A52" s="68" t="s">
        <v>34</v>
      </c>
      <c r="B52" s="69"/>
      <c r="C52" s="29"/>
      <c r="D52" s="29"/>
      <c r="E52" s="29"/>
      <c r="F52" s="29"/>
      <c r="G52" s="29"/>
      <c r="H52" s="30"/>
      <c r="I52" s="25"/>
      <c r="J52" s="25"/>
    </row>
    <row r="53" spans="1:10" ht="15" customHeight="1" x14ac:dyDescent="0.15">
      <c r="A53" s="68" t="s">
        <v>34</v>
      </c>
      <c r="B53" s="69"/>
      <c r="C53" s="31"/>
      <c r="D53" s="31"/>
      <c r="E53" s="31"/>
      <c r="F53" s="31"/>
      <c r="G53" s="31"/>
      <c r="H53" s="32"/>
    </row>
    <row r="54" spans="1:10" ht="15" customHeight="1" x14ac:dyDescent="0.15">
      <c r="A54" s="68" t="s">
        <v>34</v>
      </c>
      <c r="B54" s="69"/>
      <c r="C54" s="31"/>
      <c r="D54" s="31"/>
      <c r="E54" s="31"/>
      <c r="F54" s="31"/>
      <c r="G54" s="31"/>
      <c r="H54" s="32"/>
    </row>
    <row r="55" spans="1:10" ht="15" customHeight="1" thickBot="1" x14ac:dyDescent="0.2">
      <c r="A55" s="78" t="s">
        <v>34</v>
      </c>
      <c r="B55" s="79"/>
      <c r="C55" s="33"/>
      <c r="D55" s="33"/>
      <c r="E55" s="33"/>
      <c r="F55" s="33"/>
      <c r="G55" s="33"/>
      <c r="H55" s="34"/>
    </row>
    <row r="56" spans="1:10" ht="15" customHeight="1" thickBot="1" x14ac:dyDescent="0.2">
      <c r="C56" s="3"/>
      <c r="D56" s="3"/>
      <c r="E56" s="3"/>
      <c r="F56" s="3"/>
      <c r="G56" s="3"/>
      <c r="H56" s="3"/>
    </row>
    <row r="57" spans="1:10" s="1" customFormat="1" ht="15" customHeight="1" x14ac:dyDescent="0.15">
      <c r="A57" s="63" t="s">
        <v>39</v>
      </c>
      <c r="B57" s="64"/>
      <c r="C57" s="14">
        <f>SUM(C58:C61)</f>
        <v>0</v>
      </c>
      <c r="D57" s="14">
        <f>SUM(D58:D61)</f>
        <v>0</v>
      </c>
      <c r="E57" s="14">
        <f t="shared" ref="E57:H57" si="22">SUM(E58:E61)</f>
        <v>0</v>
      </c>
      <c r="F57" s="14">
        <f t="shared" si="22"/>
        <v>0</v>
      </c>
      <c r="G57" s="14">
        <f t="shared" si="22"/>
        <v>0</v>
      </c>
      <c r="H57" s="15">
        <f t="shared" si="22"/>
        <v>0</v>
      </c>
      <c r="I57"/>
      <c r="J57"/>
    </row>
    <row r="58" spans="1:10" ht="15" customHeight="1" x14ac:dyDescent="0.15">
      <c r="A58" s="68" t="s">
        <v>34</v>
      </c>
      <c r="B58" s="69"/>
      <c r="C58" s="29"/>
      <c r="D58" s="29"/>
      <c r="E58" s="29"/>
      <c r="F58" s="29"/>
      <c r="G58" s="29"/>
      <c r="H58" s="30"/>
    </row>
    <row r="59" spans="1:10" ht="15" customHeight="1" x14ac:dyDescent="0.15">
      <c r="A59" s="68" t="s">
        <v>34</v>
      </c>
      <c r="B59" s="69"/>
      <c r="C59" s="31"/>
      <c r="D59" s="31"/>
      <c r="E59" s="31"/>
      <c r="F59" s="31"/>
      <c r="G59" s="31"/>
      <c r="H59" s="32"/>
    </row>
    <row r="60" spans="1:10" ht="15" customHeight="1" x14ac:dyDescent="0.15">
      <c r="A60" s="68" t="s">
        <v>34</v>
      </c>
      <c r="B60" s="69"/>
      <c r="C60" s="31"/>
      <c r="D60" s="31"/>
      <c r="E60" s="31"/>
      <c r="F60" s="31"/>
      <c r="G60" s="31"/>
      <c r="H60" s="32"/>
    </row>
    <row r="61" spans="1:10" ht="15" customHeight="1" thickBot="1" x14ac:dyDescent="0.2">
      <c r="A61" s="78" t="s">
        <v>34</v>
      </c>
      <c r="B61" s="79"/>
      <c r="C61" s="33"/>
      <c r="D61" s="33"/>
      <c r="E61" s="33"/>
      <c r="F61" s="33"/>
      <c r="G61" s="33"/>
      <c r="H61" s="34"/>
    </row>
  </sheetData>
  <mergeCells count="48">
    <mergeCell ref="A57:B57"/>
    <mergeCell ref="A58:B58"/>
    <mergeCell ref="A59:B59"/>
    <mergeCell ref="A60:B60"/>
    <mergeCell ref="A61:B61"/>
    <mergeCell ref="A55:B55"/>
    <mergeCell ref="A43:B43"/>
    <mergeCell ref="A44:B44"/>
    <mergeCell ref="A45:B45"/>
    <mergeCell ref="A46:B46"/>
    <mergeCell ref="A47:B47"/>
    <mergeCell ref="A48:B48"/>
    <mergeCell ref="A49:B49"/>
    <mergeCell ref="A51:B51"/>
    <mergeCell ref="A52:B52"/>
    <mergeCell ref="A53:B53"/>
    <mergeCell ref="A54:B54"/>
    <mergeCell ref="A42:B42"/>
    <mergeCell ref="A27:B27"/>
    <mergeCell ref="A29:B29"/>
    <mergeCell ref="A30:B30"/>
    <mergeCell ref="A31:B31"/>
    <mergeCell ref="A32:B32"/>
    <mergeCell ref="A33:B33"/>
    <mergeCell ref="A35:B35"/>
    <mergeCell ref="A38:B38"/>
    <mergeCell ref="A39:B39"/>
    <mergeCell ref="A40:B40"/>
    <mergeCell ref="A41:B41"/>
    <mergeCell ref="A26:B26"/>
    <mergeCell ref="A14:B14"/>
    <mergeCell ref="A15:B15"/>
    <mergeCell ref="A16:B16"/>
    <mergeCell ref="A17:B17"/>
    <mergeCell ref="A18:B18"/>
    <mergeCell ref="A19:B19"/>
    <mergeCell ref="A20:B20"/>
    <mergeCell ref="A21:B21"/>
    <mergeCell ref="A23:B23"/>
    <mergeCell ref="A24:B24"/>
    <mergeCell ref="A25:B25"/>
    <mergeCell ref="A13:B13"/>
    <mergeCell ref="A2:J2"/>
    <mergeCell ref="A7:B7"/>
    <mergeCell ref="A10:B10"/>
    <mergeCell ref="A11:B11"/>
    <mergeCell ref="A12:B12"/>
    <mergeCell ref="B4:D4"/>
  </mergeCells>
  <phoneticPr fontId="3"/>
  <printOptions horizontalCentered="1" verticalCentered="1"/>
  <pageMargins left="0.11811023622047245" right="0.11811023622047245" top="0.35433070866141736" bottom="0.35433070866141736" header="0.31496062992125984" footer="0.31496062992125984"/>
  <pageSetup paperSize="9" scale="8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1"/>
  <sheetViews>
    <sheetView workbookViewId="0"/>
  </sheetViews>
  <sheetFormatPr defaultRowHeight="13.5" x14ac:dyDescent="0.15"/>
  <cols>
    <col min="1" max="10" width="12.625" customWidth="1"/>
    <col min="11" max="11" width="3.375" bestFit="1" customWidth="1"/>
    <col min="12" max="14" width="12.25" bestFit="1" customWidth="1"/>
    <col min="15" max="15" width="11.875" bestFit="1" customWidth="1"/>
    <col min="16" max="16" width="12.5" bestFit="1" customWidth="1"/>
    <col min="18" max="18" width="13.75" bestFit="1" customWidth="1"/>
    <col min="19" max="19" width="10.25" bestFit="1" customWidth="1"/>
    <col min="20" max="20" width="10.375" bestFit="1" customWidth="1"/>
  </cols>
  <sheetData>
    <row r="1" spans="1:10" ht="15" customHeight="1" x14ac:dyDescent="0.15">
      <c r="A1" t="s">
        <v>55</v>
      </c>
    </row>
    <row r="2" spans="1:10" s="1" customFormat="1" ht="30" customHeight="1" x14ac:dyDescent="0.15">
      <c r="A2" s="58" t="s">
        <v>18</v>
      </c>
      <c r="B2" s="58"/>
      <c r="C2" s="58"/>
      <c r="D2" s="58"/>
      <c r="E2" s="58"/>
      <c r="F2" s="58"/>
      <c r="G2" s="58"/>
      <c r="H2" s="58"/>
      <c r="I2" s="58"/>
      <c r="J2" s="58"/>
    </row>
    <row r="3" spans="1:10" s="1" customFormat="1" ht="30" customHeight="1" x14ac:dyDescent="0.15">
      <c r="A3" s="24"/>
      <c r="B3" s="24"/>
      <c r="C3" s="24"/>
      <c r="D3" s="24"/>
      <c r="E3" s="24"/>
      <c r="F3" s="24"/>
      <c r="G3" s="24"/>
      <c r="H3" s="24"/>
      <c r="I3" s="24"/>
      <c r="J3" s="24"/>
    </row>
    <row r="4" spans="1:10" s="1" customFormat="1" ht="30" customHeight="1" x14ac:dyDescent="0.15">
      <c r="A4" s="26" t="s">
        <v>20</v>
      </c>
      <c r="B4" s="67"/>
      <c r="C4" s="67"/>
      <c r="D4" s="67"/>
      <c r="F4" s="24"/>
      <c r="G4" s="53" t="s">
        <v>53</v>
      </c>
      <c r="H4" s="54" t="s">
        <v>14</v>
      </c>
      <c r="I4" s="53" t="s">
        <v>53</v>
      </c>
      <c r="J4" s="24"/>
    </row>
    <row r="5" spans="1:10" s="1" customFormat="1" ht="30" customHeight="1" x14ac:dyDescent="0.15">
      <c r="A5" s="4"/>
      <c r="B5" s="4"/>
    </row>
    <row r="6" spans="1:10" ht="15" customHeight="1" thickBot="1" x14ac:dyDescent="0.2">
      <c r="A6" s="49" t="s">
        <v>35</v>
      </c>
      <c r="B6" s="1"/>
    </row>
    <row r="7" spans="1:10" s="1" customFormat="1" ht="15" customHeight="1" x14ac:dyDescent="0.15">
      <c r="A7" s="59" t="s">
        <v>59</v>
      </c>
      <c r="B7" s="60"/>
      <c r="C7" s="51" t="s">
        <v>33</v>
      </c>
      <c r="D7" s="51" t="s">
        <v>33</v>
      </c>
      <c r="E7" s="51" t="s">
        <v>33</v>
      </c>
      <c r="F7" s="51" t="s">
        <v>33</v>
      </c>
      <c r="G7" s="51" t="s">
        <v>33</v>
      </c>
      <c r="H7" s="51" t="s">
        <v>33</v>
      </c>
      <c r="I7" s="42" t="s">
        <v>8</v>
      </c>
    </row>
    <row r="8" spans="1:10" ht="15" customHeight="1" x14ac:dyDescent="0.15">
      <c r="A8" s="46" t="s">
        <v>37</v>
      </c>
      <c r="B8" s="45"/>
      <c r="C8" s="27">
        <f>C23*$B$8</f>
        <v>0</v>
      </c>
      <c r="D8" s="27">
        <f t="shared" ref="D8:H8" si="0">D23*$B$8</f>
        <v>0</v>
      </c>
      <c r="E8" s="27">
        <f t="shared" si="0"/>
        <v>0</v>
      </c>
      <c r="F8" s="27">
        <f t="shared" si="0"/>
        <v>0</v>
      </c>
      <c r="G8" s="27">
        <f t="shared" si="0"/>
        <v>0</v>
      </c>
      <c r="H8" s="27">
        <f t="shared" si="0"/>
        <v>0</v>
      </c>
      <c r="I8" s="5">
        <f>SUM(C8:H8)</f>
        <v>0</v>
      </c>
    </row>
    <row r="9" spans="1:10" ht="15" customHeight="1" thickBot="1" x14ac:dyDescent="0.2">
      <c r="A9" s="47" t="s">
        <v>36</v>
      </c>
      <c r="B9" s="48"/>
      <c r="C9" s="28">
        <f>C29*$B$9</f>
        <v>0</v>
      </c>
      <c r="D9" s="28">
        <f>D29*$B$9</f>
        <v>0</v>
      </c>
      <c r="E9" s="28">
        <f t="shared" ref="E9:H9" si="1">E29*$B$9</f>
        <v>0</v>
      </c>
      <c r="F9" s="28">
        <f t="shared" si="1"/>
        <v>0</v>
      </c>
      <c r="G9" s="28">
        <f t="shared" si="1"/>
        <v>0</v>
      </c>
      <c r="H9" s="28">
        <f t="shared" si="1"/>
        <v>0</v>
      </c>
      <c r="I9" s="20">
        <f>SUM(C9:H9)</f>
        <v>0</v>
      </c>
    </row>
    <row r="10" spans="1:10" ht="15" customHeight="1" thickTop="1" thickBot="1" x14ac:dyDescent="0.2">
      <c r="A10" s="61" t="s">
        <v>15</v>
      </c>
      <c r="B10" s="62"/>
      <c r="C10" s="17">
        <f>SUM(C8:C9)</f>
        <v>0</v>
      </c>
      <c r="D10" s="17">
        <f t="shared" ref="D10:F10" si="2">SUM(D8:D9)</f>
        <v>0</v>
      </c>
      <c r="E10" s="17">
        <f t="shared" si="2"/>
        <v>0</v>
      </c>
      <c r="F10" s="17">
        <f t="shared" si="2"/>
        <v>0</v>
      </c>
      <c r="G10" s="17">
        <f>SUM(G8:G9)</f>
        <v>0</v>
      </c>
      <c r="H10" s="18">
        <f>SUM(H8:H9)</f>
        <v>0</v>
      </c>
      <c r="I10" s="16">
        <f>SUM(I8:I9)</f>
        <v>0</v>
      </c>
    </row>
    <row r="11" spans="1:10" ht="15" customHeight="1" x14ac:dyDescent="0.15">
      <c r="A11" s="63" t="s">
        <v>2</v>
      </c>
      <c r="B11" s="64"/>
      <c r="C11" s="50">
        <f t="shared" ref="C11:H11" si="3">C10*$J$12</f>
        <v>0</v>
      </c>
      <c r="D11" s="50">
        <f t="shared" si="3"/>
        <v>0</v>
      </c>
      <c r="E11" s="50">
        <f t="shared" si="3"/>
        <v>0</v>
      </c>
      <c r="F11" s="50">
        <f t="shared" si="3"/>
        <v>0</v>
      </c>
      <c r="G11" s="50">
        <f t="shared" si="3"/>
        <v>0</v>
      </c>
      <c r="H11" s="50">
        <f t="shared" si="3"/>
        <v>0</v>
      </c>
      <c r="I11" s="6">
        <f>SUM(C11:H11)</f>
        <v>0</v>
      </c>
      <c r="J11" s="43" t="s">
        <v>19</v>
      </c>
    </row>
    <row r="12" spans="1:10" s="2" customFormat="1" ht="15" customHeight="1" thickBot="1" x14ac:dyDescent="0.2">
      <c r="A12" s="65" t="s">
        <v>56</v>
      </c>
      <c r="B12" s="66"/>
      <c r="C12" s="31"/>
      <c r="D12" s="7">
        <f>C12</f>
        <v>0</v>
      </c>
      <c r="E12" s="7">
        <f>D12</f>
        <v>0</v>
      </c>
      <c r="F12" s="7">
        <f t="shared" ref="E12:H19" si="4">E12</f>
        <v>0</v>
      </c>
      <c r="G12" s="7">
        <f t="shared" si="4"/>
        <v>0</v>
      </c>
      <c r="H12" s="7">
        <f t="shared" si="4"/>
        <v>0</v>
      </c>
      <c r="I12" s="5">
        <f t="shared" ref="I12:I19" si="5">SUM(C12:H12)</f>
        <v>0</v>
      </c>
      <c r="J12" s="44"/>
    </row>
    <row r="13" spans="1:10" s="2" customFormat="1" ht="15" customHeight="1" x14ac:dyDescent="0.15">
      <c r="A13" s="56" t="s">
        <v>0</v>
      </c>
      <c r="B13" s="57"/>
      <c r="C13" s="35"/>
      <c r="D13" s="35"/>
      <c r="E13" s="35"/>
      <c r="F13" s="35"/>
      <c r="G13" s="35"/>
      <c r="H13" s="40"/>
      <c r="I13" s="5">
        <f t="shared" si="5"/>
        <v>0</v>
      </c>
    </row>
    <row r="14" spans="1:10" s="2" customFormat="1" ht="15" customHeight="1" x14ac:dyDescent="0.15">
      <c r="A14" s="56" t="s">
        <v>4</v>
      </c>
      <c r="B14" s="57"/>
      <c r="C14" s="35"/>
      <c r="D14" s="35"/>
      <c r="E14" s="35"/>
      <c r="F14" s="35"/>
      <c r="G14" s="35"/>
      <c r="H14" s="40"/>
      <c r="I14" s="5">
        <f t="shared" si="5"/>
        <v>0</v>
      </c>
    </row>
    <row r="15" spans="1:10" s="2" customFormat="1" ht="15" customHeight="1" x14ac:dyDescent="0.15">
      <c r="A15" s="56" t="s">
        <v>1</v>
      </c>
      <c r="B15" s="57"/>
      <c r="C15" s="31"/>
      <c r="D15" s="7">
        <f>C15</f>
        <v>0</v>
      </c>
      <c r="E15" s="7">
        <f t="shared" si="4"/>
        <v>0</v>
      </c>
      <c r="F15" s="7">
        <f t="shared" si="4"/>
        <v>0</v>
      </c>
      <c r="G15" s="7">
        <f t="shared" si="4"/>
        <v>0</v>
      </c>
      <c r="H15" s="7">
        <f t="shared" si="4"/>
        <v>0</v>
      </c>
      <c r="I15" s="5">
        <f t="shared" si="5"/>
        <v>0</v>
      </c>
    </row>
    <row r="16" spans="1:10" s="2" customFormat="1" ht="15" customHeight="1" x14ac:dyDescent="0.15">
      <c r="A16" s="56" t="s">
        <v>5</v>
      </c>
      <c r="B16" s="57"/>
      <c r="C16" s="31"/>
      <c r="D16" s="7">
        <f>C16</f>
        <v>0</v>
      </c>
      <c r="E16" s="7">
        <f t="shared" si="4"/>
        <v>0</v>
      </c>
      <c r="F16" s="7">
        <f t="shared" si="4"/>
        <v>0</v>
      </c>
      <c r="G16" s="7">
        <f t="shared" si="4"/>
        <v>0</v>
      </c>
      <c r="H16" s="7">
        <f t="shared" si="4"/>
        <v>0</v>
      </c>
      <c r="I16" s="5">
        <f t="shared" si="5"/>
        <v>0</v>
      </c>
    </row>
    <row r="17" spans="1:10" s="2" customFormat="1" ht="15" customHeight="1" x14ac:dyDescent="0.15">
      <c r="A17" s="56" t="s">
        <v>6</v>
      </c>
      <c r="B17" s="57"/>
      <c r="C17" s="31"/>
      <c r="D17" s="7">
        <f>C17</f>
        <v>0</v>
      </c>
      <c r="E17" s="7">
        <f t="shared" si="4"/>
        <v>0</v>
      </c>
      <c r="F17" s="7">
        <f t="shared" si="4"/>
        <v>0</v>
      </c>
      <c r="G17" s="7">
        <f t="shared" si="4"/>
        <v>0</v>
      </c>
      <c r="H17" s="7">
        <f t="shared" si="4"/>
        <v>0</v>
      </c>
      <c r="I17" s="5">
        <f t="shared" si="5"/>
        <v>0</v>
      </c>
    </row>
    <row r="18" spans="1:10" s="2" customFormat="1" ht="15" customHeight="1" x14ac:dyDescent="0.15">
      <c r="A18" s="56" t="s">
        <v>7</v>
      </c>
      <c r="B18" s="57"/>
      <c r="C18" s="31"/>
      <c r="D18" s="7">
        <f>C18</f>
        <v>0</v>
      </c>
      <c r="E18" s="7">
        <f t="shared" si="4"/>
        <v>0</v>
      </c>
      <c r="F18" s="7">
        <f t="shared" si="4"/>
        <v>0</v>
      </c>
      <c r="G18" s="7">
        <f t="shared" si="4"/>
        <v>0</v>
      </c>
      <c r="H18" s="7">
        <f t="shared" si="4"/>
        <v>0</v>
      </c>
      <c r="I18" s="5">
        <f t="shared" si="5"/>
        <v>0</v>
      </c>
    </row>
    <row r="19" spans="1:10" s="2" customFormat="1" ht="15" customHeight="1" thickBot="1" x14ac:dyDescent="0.2">
      <c r="A19" s="70" t="s">
        <v>3</v>
      </c>
      <c r="B19" s="71"/>
      <c r="C19" s="39"/>
      <c r="D19" s="19">
        <f>C19</f>
        <v>0</v>
      </c>
      <c r="E19" s="19">
        <f>D19</f>
        <v>0</v>
      </c>
      <c r="F19" s="19">
        <f>E19</f>
        <v>0</v>
      </c>
      <c r="G19" s="19">
        <f t="shared" si="4"/>
        <v>0</v>
      </c>
      <c r="H19" s="23">
        <f>G19</f>
        <v>0</v>
      </c>
      <c r="I19" s="20">
        <f t="shared" si="5"/>
        <v>0</v>
      </c>
    </row>
    <row r="20" spans="1:10" ht="15" customHeight="1" thickTop="1" thickBot="1" x14ac:dyDescent="0.2">
      <c r="A20" s="72" t="s">
        <v>16</v>
      </c>
      <c r="B20" s="73"/>
      <c r="C20" s="17">
        <f t="shared" ref="C20:H20" si="6">SUM(C11:C19)</f>
        <v>0</v>
      </c>
      <c r="D20" s="17">
        <f t="shared" si="6"/>
        <v>0</v>
      </c>
      <c r="E20" s="17">
        <f t="shared" si="6"/>
        <v>0</v>
      </c>
      <c r="F20" s="17">
        <f t="shared" si="6"/>
        <v>0</v>
      </c>
      <c r="G20" s="17">
        <f t="shared" si="6"/>
        <v>0</v>
      </c>
      <c r="H20" s="17">
        <f t="shared" si="6"/>
        <v>0</v>
      </c>
      <c r="I20" s="16">
        <f>SUM(C20:H20)</f>
        <v>0</v>
      </c>
    </row>
    <row r="21" spans="1:10" ht="15" customHeight="1" thickBot="1" x14ac:dyDescent="0.2">
      <c r="A21" s="74" t="s">
        <v>17</v>
      </c>
      <c r="B21" s="75"/>
      <c r="C21" s="8">
        <f>C10-C20</f>
        <v>0</v>
      </c>
      <c r="D21" s="8">
        <f t="shared" ref="D21:H21" si="7">D10-D20</f>
        <v>0</v>
      </c>
      <c r="E21" s="8">
        <f t="shared" si="7"/>
        <v>0</v>
      </c>
      <c r="F21" s="8">
        <f t="shared" si="7"/>
        <v>0</v>
      </c>
      <c r="G21" s="8">
        <f t="shared" si="7"/>
        <v>0</v>
      </c>
      <c r="H21" s="8">
        <f t="shared" si="7"/>
        <v>0</v>
      </c>
      <c r="I21" s="16">
        <f>SUM(C21:H21)</f>
        <v>0</v>
      </c>
    </row>
    <row r="22" spans="1:10" ht="15" customHeight="1" thickBot="1" x14ac:dyDescent="0.2"/>
    <row r="23" spans="1:10" s="2" customFormat="1" ht="15" customHeight="1" x14ac:dyDescent="0.15">
      <c r="A23" s="76" t="s">
        <v>38</v>
      </c>
      <c r="B23" s="77"/>
      <c r="C23" s="9">
        <f t="shared" ref="C23:H23" si="8">SUM(C24:C27)</f>
        <v>0</v>
      </c>
      <c r="D23" s="9">
        <f t="shared" si="8"/>
        <v>0</v>
      </c>
      <c r="E23" s="9">
        <f t="shared" si="8"/>
        <v>0</v>
      </c>
      <c r="F23" s="9">
        <f t="shared" si="8"/>
        <v>0</v>
      </c>
      <c r="G23" s="9">
        <f t="shared" si="8"/>
        <v>0</v>
      </c>
      <c r="H23" s="10">
        <f t="shared" si="8"/>
        <v>0</v>
      </c>
      <c r="I23" s="22"/>
      <c r="J23" s="22"/>
    </row>
    <row r="24" spans="1:10" s="2" customFormat="1" ht="15" customHeight="1" x14ac:dyDescent="0.15">
      <c r="A24" s="68" t="s">
        <v>34</v>
      </c>
      <c r="B24" s="69"/>
      <c r="C24" s="29"/>
      <c r="D24" s="29"/>
      <c r="E24" s="29"/>
      <c r="F24" s="29"/>
      <c r="G24" s="29"/>
      <c r="H24" s="30"/>
      <c r="I24" s="25"/>
      <c r="J24" s="25"/>
    </row>
    <row r="25" spans="1:10" s="2" customFormat="1" ht="15" customHeight="1" x14ac:dyDescent="0.15">
      <c r="A25" s="68" t="s">
        <v>34</v>
      </c>
      <c r="B25" s="69"/>
      <c r="C25" s="31"/>
      <c r="D25" s="31"/>
      <c r="E25" s="31"/>
      <c r="F25" s="31"/>
      <c r="G25" s="31"/>
      <c r="H25" s="32"/>
      <c r="I25"/>
      <c r="J25"/>
    </row>
    <row r="26" spans="1:10" s="2" customFormat="1" ht="15" customHeight="1" x14ac:dyDescent="0.15">
      <c r="A26" s="68" t="s">
        <v>34</v>
      </c>
      <c r="B26" s="69"/>
      <c r="C26" s="31"/>
      <c r="D26" s="31"/>
      <c r="E26" s="31"/>
      <c r="F26" s="31"/>
      <c r="G26" s="31"/>
      <c r="H26" s="32"/>
      <c r="I26"/>
      <c r="J26"/>
    </row>
    <row r="27" spans="1:10" s="2" customFormat="1" ht="15" customHeight="1" thickBot="1" x14ac:dyDescent="0.2">
      <c r="A27" s="78" t="s">
        <v>34</v>
      </c>
      <c r="B27" s="79"/>
      <c r="C27" s="33"/>
      <c r="D27" s="33"/>
      <c r="E27" s="33"/>
      <c r="F27" s="33"/>
      <c r="G27" s="33"/>
      <c r="H27" s="34"/>
      <c r="I27"/>
      <c r="J27"/>
    </row>
    <row r="28" spans="1:10" ht="15" customHeight="1" thickBot="1" x14ac:dyDescent="0.2">
      <c r="C28" s="11"/>
      <c r="D28" s="11"/>
      <c r="E28" s="11"/>
      <c r="F28" s="11"/>
      <c r="G28" s="11"/>
      <c r="H28" s="11"/>
    </row>
    <row r="29" spans="1:10" s="1" customFormat="1" ht="15" customHeight="1" x14ac:dyDescent="0.15">
      <c r="A29" s="63" t="s">
        <v>39</v>
      </c>
      <c r="B29" s="64"/>
      <c r="C29" s="12">
        <f t="shared" ref="C29:H29" si="9">SUM(C30:C33)</f>
        <v>0</v>
      </c>
      <c r="D29" s="12">
        <f t="shared" si="9"/>
        <v>0</v>
      </c>
      <c r="E29" s="12">
        <f t="shared" si="9"/>
        <v>0</v>
      </c>
      <c r="F29" s="12">
        <f t="shared" si="9"/>
        <v>0</v>
      </c>
      <c r="G29" s="12">
        <f t="shared" si="9"/>
        <v>0</v>
      </c>
      <c r="H29" s="13">
        <f t="shared" si="9"/>
        <v>0</v>
      </c>
      <c r="I29"/>
      <c r="J29"/>
    </row>
    <row r="30" spans="1:10" ht="15" customHeight="1" x14ac:dyDescent="0.15">
      <c r="A30" s="68" t="s">
        <v>34</v>
      </c>
      <c r="B30" s="69"/>
      <c r="C30" s="35"/>
      <c r="D30" s="35"/>
      <c r="E30" s="35"/>
      <c r="F30" s="35"/>
      <c r="G30" s="35"/>
      <c r="H30" s="36"/>
    </row>
    <row r="31" spans="1:10" ht="15" customHeight="1" x14ac:dyDescent="0.15">
      <c r="A31" s="68" t="s">
        <v>34</v>
      </c>
      <c r="B31" s="69"/>
      <c r="C31" s="35"/>
      <c r="D31" s="35"/>
      <c r="E31" s="35"/>
      <c r="F31" s="35"/>
      <c r="G31" s="35"/>
      <c r="H31" s="36"/>
    </row>
    <row r="32" spans="1:10" ht="15" customHeight="1" x14ac:dyDescent="0.15">
      <c r="A32" s="68" t="s">
        <v>34</v>
      </c>
      <c r="B32" s="69"/>
      <c r="C32" s="35"/>
      <c r="D32" s="35"/>
      <c r="E32" s="35"/>
      <c r="F32" s="35"/>
      <c r="G32" s="35"/>
      <c r="H32" s="36"/>
    </row>
    <row r="33" spans="1:10" ht="15" customHeight="1" thickBot="1" x14ac:dyDescent="0.2">
      <c r="A33" s="78" t="s">
        <v>34</v>
      </c>
      <c r="B33" s="79"/>
      <c r="C33" s="37"/>
      <c r="D33" s="37"/>
      <c r="E33" s="37"/>
      <c r="F33" s="37"/>
      <c r="G33" s="37"/>
      <c r="H33" s="38"/>
    </row>
    <row r="34" spans="1:10" ht="15" customHeight="1" thickBot="1" x14ac:dyDescent="0.2"/>
    <row r="35" spans="1:10" s="1" customFormat="1" ht="15" customHeight="1" x14ac:dyDescent="0.15">
      <c r="A35" s="59"/>
      <c r="B35" s="60"/>
      <c r="C35" s="51" t="s">
        <v>33</v>
      </c>
      <c r="D35" s="51" t="s">
        <v>33</v>
      </c>
      <c r="E35" s="51" t="s">
        <v>33</v>
      </c>
      <c r="F35" s="51" t="s">
        <v>33</v>
      </c>
      <c r="G35" s="51" t="s">
        <v>33</v>
      </c>
      <c r="H35" s="51" t="s">
        <v>33</v>
      </c>
      <c r="I35" s="42" t="s">
        <v>8</v>
      </c>
      <c r="J35" s="42" t="s">
        <v>9</v>
      </c>
    </row>
    <row r="36" spans="1:10" ht="15" customHeight="1" x14ac:dyDescent="0.15">
      <c r="A36" s="46" t="s">
        <v>37</v>
      </c>
      <c r="B36" s="45"/>
      <c r="C36" s="27">
        <f>C51*$B$36</f>
        <v>0</v>
      </c>
      <c r="D36" s="27">
        <f>D51*$B$36</f>
        <v>0</v>
      </c>
      <c r="E36" s="27">
        <f>E51*$B$36</f>
        <v>0</v>
      </c>
      <c r="F36" s="27">
        <f t="shared" ref="F36:H36" si="10">F51*$B$36</f>
        <v>0</v>
      </c>
      <c r="G36" s="27">
        <f>G51*$B$36</f>
        <v>0</v>
      </c>
      <c r="H36" s="27">
        <f t="shared" si="10"/>
        <v>0</v>
      </c>
      <c r="I36" s="5">
        <f>SUM(C36:H36)</f>
        <v>0</v>
      </c>
      <c r="J36" s="5">
        <f t="shared" ref="J36:J38" si="11">I8+I36</f>
        <v>0</v>
      </c>
    </row>
    <row r="37" spans="1:10" ht="15" customHeight="1" thickBot="1" x14ac:dyDescent="0.2">
      <c r="A37" s="47" t="s">
        <v>36</v>
      </c>
      <c r="B37" s="48"/>
      <c r="C37" s="28">
        <f>C57*$B$37</f>
        <v>0</v>
      </c>
      <c r="D37" s="28">
        <f t="shared" ref="D37:H37" si="12">D57*$B$37</f>
        <v>0</v>
      </c>
      <c r="E37" s="28">
        <f t="shared" si="12"/>
        <v>0</v>
      </c>
      <c r="F37" s="28">
        <f t="shared" si="12"/>
        <v>0</v>
      </c>
      <c r="G37" s="28">
        <f>G57*$B$37</f>
        <v>0</v>
      </c>
      <c r="H37" s="28">
        <f t="shared" si="12"/>
        <v>0</v>
      </c>
      <c r="I37" s="20">
        <f>SUM(C37:H37)</f>
        <v>0</v>
      </c>
      <c r="J37" s="20">
        <f t="shared" si="11"/>
        <v>0</v>
      </c>
    </row>
    <row r="38" spans="1:10" ht="15" customHeight="1" thickTop="1" thickBot="1" x14ac:dyDescent="0.2">
      <c r="A38" s="61" t="s">
        <v>15</v>
      </c>
      <c r="B38" s="62"/>
      <c r="C38" s="17">
        <f>SUM(C36:C37)</f>
        <v>0</v>
      </c>
      <c r="D38" s="17">
        <f t="shared" ref="D38:I38" si="13">SUM(D36:D37)</f>
        <v>0</v>
      </c>
      <c r="E38" s="17">
        <f>SUM(E36:E37)</f>
        <v>0</v>
      </c>
      <c r="F38" s="17">
        <f t="shared" si="13"/>
        <v>0</v>
      </c>
      <c r="G38" s="17">
        <f>SUM(G36:G37)</f>
        <v>0</v>
      </c>
      <c r="H38" s="17">
        <f t="shared" si="13"/>
        <v>0</v>
      </c>
      <c r="I38" s="21">
        <f t="shared" si="13"/>
        <v>0</v>
      </c>
      <c r="J38" s="21">
        <f t="shared" si="11"/>
        <v>0</v>
      </c>
    </row>
    <row r="39" spans="1:10" ht="15" customHeight="1" x14ac:dyDescent="0.15">
      <c r="A39" s="63" t="s">
        <v>2</v>
      </c>
      <c r="B39" s="64"/>
      <c r="C39" s="50">
        <f t="shared" ref="C39:H39" si="14">C38*$J$12</f>
        <v>0</v>
      </c>
      <c r="D39" s="50">
        <f t="shared" si="14"/>
        <v>0</v>
      </c>
      <c r="E39" s="50">
        <f t="shared" si="14"/>
        <v>0</v>
      </c>
      <c r="F39" s="50">
        <f t="shared" si="14"/>
        <v>0</v>
      </c>
      <c r="G39" s="50">
        <f t="shared" si="14"/>
        <v>0</v>
      </c>
      <c r="H39" s="50">
        <f t="shared" si="14"/>
        <v>0</v>
      </c>
      <c r="I39" s="6">
        <f>SUM(C39:H39)</f>
        <v>0</v>
      </c>
      <c r="J39" s="6">
        <f>I11+I39</f>
        <v>0</v>
      </c>
    </row>
    <row r="40" spans="1:10" ht="15" customHeight="1" x14ac:dyDescent="0.15">
      <c r="A40" s="65" t="s">
        <v>56</v>
      </c>
      <c r="B40" s="66"/>
      <c r="C40" s="31"/>
      <c r="D40" s="7">
        <f>C40</f>
        <v>0</v>
      </c>
      <c r="E40" s="7">
        <f>D40</f>
        <v>0</v>
      </c>
      <c r="F40" s="7">
        <f t="shared" ref="F40:H40" si="15">E40</f>
        <v>0</v>
      </c>
      <c r="G40" s="7">
        <f t="shared" si="15"/>
        <v>0</v>
      </c>
      <c r="H40" s="7">
        <f t="shared" si="15"/>
        <v>0</v>
      </c>
      <c r="I40" s="5">
        <f t="shared" ref="I40:I47" si="16">SUM(C40:H40)</f>
        <v>0</v>
      </c>
      <c r="J40" s="5">
        <f t="shared" ref="J40:J47" si="17">I12+I40</f>
        <v>0</v>
      </c>
    </row>
    <row r="41" spans="1:10" ht="15" customHeight="1" x14ac:dyDescent="0.15">
      <c r="A41" s="56" t="s">
        <v>0</v>
      </c>
      <c r="B41" s="57"/>
      <c r="C41" s="35"/>
      <c r="D41" s="35"/>
      <c r="E41" s="35"/>
      <c r="F41" s="35"/>
      <c r="G41" s="35"/>
      <c r="H41" s="40"/>
      <c r="I41" s="5">
        <f t="shared" si="16"/>
        <v>0</v>
      </c>
      <c r="J41" s="5">
        <f t="shared" si="17"/>
        <v>0</v>
      </c>
    </row>
    <row r="42" spans="1:10" ht="15" customHeight="1" x14ac:dyDescent="0.15">
      <c r="A42" s="56" t="s">
        <v>4</v>
      </c>
      <c r="B42" s="57"/>
      <c r="C42" s="35"/>
      <c r="D42" s="35"/>
      <c r="E42" s="35"/>
      <c r="F42" s="35"/>
      <c r="G42" s="35"/>
      <c r="H42" s="40"/>
      <c r="I42" s="5">
        <f t="shared" si="16"/>
        <v>0</v>
      </c>
      <c r="J42" s="5">
        <f t="shared" si="17"/>
        <v>0</v>
      </c>
    </row>
    <row r="43" spans="1:10" s="2" customFormat="1" ht="15" customHeight="1" x14ac:dyDescent="0.15">
      <c r="A43" s="56" t="s">
        <v>1</v>
      </c>
      <c r="B43" s="57"/>
      <c r="C43" s="31"/>
      <c r="D43" s="7">
        <f>C43</f>
        <v>0</v>
      </c>
      <c r="E43" s="7">
        <f t="shared" ref="E43:H47" si="18">D43</f>
        <v>0</v>
      </c>
      <c r="F43" s="7">
        <f t="shared" si="18"/>
        <v>0</v>
      </c>
      <c r="G43" s="7">
        <f t="shared" si="18"/>
        <v>0</v>
      </c>
      <c r="H43" s="7">
        <f t="shared" si="18"/>
        <v>0</v>
      </c>
      <c r="I43" s="5">
        <f t="shared" si="16"/>
        <v>0</v>
      </c>
      <c r="J43" s="5">
        <f t="shared" si="17"/>
        <v>0</v>
      </c>
    </row>
    <row r="44" spans="1:10" ht="15" customHeight="1" x14ac:dyDescent="0.15">
      <c r="A44" s="56" t="s">
        <v>5</v>
      </c>
      <c r="B44" s="57"/>
      <c r="C44" s="31"/>
      <c r="D44" s="7">
        <f>C44</f>
        <v>0</v>
      </c>
      <c r="E44" s="7">
        <f t="shared" si="18"/>
        <v>0</v>
      </c>
      <c r="F44" s="7">
        <f t="shared" si="18"/>
        <v>0</v>
      </c>
      <c r="G44" s="7">
        <f t="shared" si="18"/>
        <v>0</v>
      </c>
      <c r="H44" s="7">
        <f t="shared" si="18"/>
        <v>0</v>
      </c>
      <c r="I44" s="5">
        <f t="shared" si="16"/>
        <v>0</v>
      </c>
      <c r="J44" s="5">
        <f t="shared" si="17"/>
        <v>0</v>
      </c>
    </row>
    <row r="45" spans="1:10" ht="15" customHeight="1" x14ac:dyDescent="0.15">
      <c r="A45" s="56" t="s">
        <v>6</v>
      </c>
      <c r="B45" s="57"/>
      <c r="C45" s="31"/>
      <c r="D45" s="7">
        <f>C45</f>
        <v>0</v>
      </c>
      <c r="E45" s="7">
        <f t="shared" si="18"/>
        <v>0</v>
      </c>
      <c r="F45" s="7">
        <f t="shared" si="18"/>
        <v>0</v>
      </c>
      <c r="G45" s="7">
        <f t="shared" si="18"/>
        <v>0</v>
      </c>
      <c r="H45" s="7">
        <f t="shared" si="18"/>
        <v>0</v>
      </c>
      <c r="I45" s="5">
        <f t="shared" si="16"/>
        <v>0</v>
      </c>
      <c r="J45" s="5">
        <f t="shared" si="17"/>
        <v>0</v>
      </c>
    </row>
    <row r="46" spans="1:10" ht="15" customHeight="1" x14ac:dyDescent="0.15">
      <c r="A46" s="56" t="s">
        <v>7</v>
      </c>
      <c r="B46" s="57"/>
      <c r="C46" s="31"/>
      <c r="D46" s="7">
        <f>C46</f>
        <v>0</v>
      </c>
      <c r="E46" s="7">
        <f t="shared" si="18"/>
        <v>0</v>
      </c>
      <c r="F46" s="7">
        <f t="shared" si="18"/>
        <v>0</v>
      </c>
      <c r="G46" s="7">
        <f t="shared" si="18"/>
        <v>0</v>
      </c>
      <c r="H46" s="7">
        <f t="shared" si="18"/>
        <v>0</v>
      </c>
      <c r="I46" s="5">
        <f t="shared" si="16"/>
        <v>0</v>
      </c>
      <c r="J46" s="5">
        <f t="shared" si="17"/>
        <v>0</v>
      </c>
    </row>
    <row r="47" spans="1:10" ht="15" customHeight="1" thickBot="1" x14ac:dyDescent="0.2">
      <c r="A47" s="70" t="s">
        <v>3</v>
      </c>
      <c r="B47" s="71"/>
      <c r="C47" s="39"/>
      <c r="D47" s="19">
        <f>C47</f>
        <v>0</v>
      </c>
      <c r="E47" s="19">
        <f>D47</f>
        <v>0</v>
      </c>
      <c r="F47" s="19">
        <f>E47</f>
        <v>0</v>
      </c>
      <c r="G47" s="19">
        <f t="shared" si="18"/>
        <v>0</v>
      </c>
      <c r="H47" s="23">
        <f>G47</f>
        <v>0</v>
      </c>
      <c r="I47" s="20">
        <f t="shared" si="16"/>
        <v>0</v>
      </c>
      <c r="J47" s="20">
        <f t="shared" si="17"/>
        <v>0</v>
      </c>
    </row>
    <row r="48" spans="1:10" ht="15" customHeight="1" thickTop="1" thickBot="1" x14ac:dyDescent="0.2">
      <c r="A48" s="72" t="s">
        <v>16</v>
      </c>
      <c r="B48" s="73"/>
      <c r="C48" s="17">
        <f t="shared" ref="C48:H48" si="19">SUM(C39:C47)</f>
        <v>0</v>
      </c>
      <c r="D48" s="17">
        <f t="shared" si="19"/>
        <v>0</v>
      </c>
      <c r="E48" s="17">
        <f t="shared" si="19"/>
        <v>0</v>
      </c>
      <c r="F48" s="17">
        <f t="shared" si="19"/>
        <v>0</v>
      </c>
      <c r="G48" s="17">
        <f t="shared" si="19"/>
        <v>0</v>
      </c>
      <c r="H48" s="17">
        <f t="shared" si="19"/>
        <v>0</v>
      </c>
      <c r="I48" s="16">
        <f>SUM(C48:H48)</f>
        <v>0</v>
      </c>
      <c r="J48" s="16">
        <f>I20+I48</f>
        <v>0</v>
      </c>
    </row>
    <row r="49" spans="1:10" ht="15" customHeight="1" thickBot="1" x14ac:dyDescent="0.2">
      <c r="A49" s="74" t="s">
        <v>17</v>
      </c>
      <c r="B49" s="75"/>
      <c r="C49" s="8">
        <f>C38-C48</f>
        <v>0</v>
      </c>
      <c r="D49" s="8">
        <f t="shared" ref="D49:H49" si="20">D38-D48</f>
        <v>0</v>
      </c>
      <c r="E49" s="8">
        <f t="shared" si="20"/>
        <v>0</v>
      </c>
      <c r="F49" s="8">
        <f t="shared" si="20"/>
        <v>0</v>
      </c>
      <c r="G49" s="8">
        <f t="shared" si="20"/>
        <v>0</v>
      </c>
      <c r="H49" s="8">
        <f t="shared" si="20"/>
        <v>0</v>
      </c>
      <c r="I49" s="16">
        <f>SUM(C49:H49)</f>
        <v>0</v>
      </c>
      <c r="J49" s="16">
        <f>I21+I49</f>
        <v>0</v>
      </c>
    </row>
    <row r="50" spans="1:10" ht="15" customHeight="1" thickBot="1" x14ac:dyDescent="0.2"/>
    <row r="51" spans="1:10" s="1" customFormat="1" ht="15" customHeight="1" x14ac:dyDescent="0.15">
      <c r="A51" s="76" t="s">
        <v>38</v>
      </c>
      <c r="B51" s="77"/>
      <c r="C51" s="14">
        <f t="shared" ref="C51:H51" si="21">SUM(C52:C55)</f>
        <v>0</v>
      </c>
      <c r="D51" s="14">
        <f>SUM(D52:D55)</f>
        <v>0</v>
      </c>
      <c r="E51" s="14">
        <f t="shared" si="21"/>
        <v>0</v>
      </c>
      <c r="F51" s="14">
        <f t="shared" si="21"/>
        <v>0</v>
      </c>
      <c r="G51" s="14">
        <f t="shared" si="21"/>
        <v>0</v>
      </c>
      <c r="H51" s="15">
        <f t="shared" si="21"/>
        <v>0</v>
      </c>
      <c r="I51" s="22"/>
      <c r="J51" s="22"/>
    </row>
    <row r="52" spans="1:10" ht="15" customHeight="1" x14ac:dyDescent="0.15">
      <c r="A52" s="68" t="s">
        <v>34</v>
      </c>
      <c r="B52" s="69"/>
      <c r="C52" s="29"/>
      <c r="D52" s="29"/>
      <c r="E52" s="29"/>
      <c r="F52" s="29"/>
      <c r="G52" s="29"/>
      <c r="H52" s="30"/>
      <c r="I52" s="25"/>
      <c r="J52" s="25"/>
    </row>
    <row r="53" spans="1:10" ht="15" customHeight="1" x14ac:dyDescent="0.15">
      <c r="A53" s="68" t="s">
        <v>34</v>
      </c>
      <c r="B53" s="69"/>
      <c r="C53" s="31"/>
      <c r="D53" s="31"/>
      <c r="E53" s="31"/>
      <c r="F53" s="31"/>
      <c r="G53" s="31"/>
      <c r="H53" s="32"/>
    </row>
    <row r="54" spans="1:10" ht="15" customHeight="1" x14ac:dyDescent="0.15">
      <c r="A54" s="68" t="s">
        <v>34</v>
      </c>
      <c r="B54" s="69"/>
      <c r="C54" s="31"/>
      <c r="D54" s="31"/>
      <c r="E54" s="31"/>
      <c r="F54" s="31"/>
      <c r="G54" s="31"/>
      <c r="H54" s="32"/>
    </row>
    <row r="55" spans="1:10" ht="15" customHeight="1" thickBot="1" x14ac:dyDescent="0.2">
      <c r="A55" s="78" t="s">
        <v>34</v>
      </c>
      <c r="B55" s="79"/>
      <c r="C55" s="33"/>
      <c r="D55" s="33"/>
      <c r="E55" s="33"/>
      <c r="F55" s="33"/>
      <c r="G55" s="33"/>
      <c r="H55" s="34"/>
    </row>
    <row r="56" spans="1:10" ht="15" customHeight="1" thickBot="1" x14ac:dyDescent="0.2">
      <c r="C56" s="3"/>
      <c r="D56" s="3"/>
      <c r="E56" s="3"/>
      <c r="F56" s="3"/>
      <c r="G56" s="3"/>
      <c r="H56" s="3"/>
    </row>
    <row r="57" spans="1:10" s="1" customFormat="1" ht="15" customHeight="1" x14ac:dyDescent="0.15">
      <c r="A57" s="63" t="s">
        <v>39</v>
      </c>
      <c r="B57" s="64"/>
      <c r="C57" s="14">
        <f>SUM(C58:C61)</f>
        <v>0</v>
      </c>
      <c r="D57" s="14">
        <f>SUM(D58:D61)</f>
        <v>0</v>
      </c>
      <c r="E57" s="14">
        <f t="shared" ref="E57:H57" si="22">SUM(E58:E61)</f>
        <v>0</v>
      </c>
      <c r="F57" s="14">
        <f t="shared" si="22"/>
        <v>0</v>
      </c>
      <c r="G57" s="14">
        <f t="shared" si="22"/>
        <v>0</v>
      </c>
      <c r="H57" s="15">
        <f t="shared" si="22"/>
        <v>0</v>
      </c>
      <c r="I57"/>
      <c r="J57"/>
    </row>
    <row r="58" spans="1:10" ht="15" customHeight="1" x14ac:dyDescent="0.15">
      <c r="A58" s="68" t="s">
        <v>34</v>
      </c>
      <c r="B58" s="69"/>
      <c r="C58" s="29"/>
      <c r="D58" s="29"/>
      <c r="E58" s="29"/>
      <c r="F58" s="29"/>
      <c r="G58" s="29"/>
      <c r="H58" s="30"/>
    </row>
    <row r="59" spans="1:10" ht="15" customHeight="1" x14ac:dyDescent="0.15">
      <c r="A59" s="68" t="s">
        <v>34</v>
      </c>
      <c r="B59" s="69"/>
      <c r="C59" s="31"/>
      <c r="D59" s="31"/>
      <c r="E59" s="31"/>
      <c r="F59" s="31"/>
      <c r="G59" s="31"/>
      <c r="H59" s="32"/>
    </row>
    <row r="60" spans="1:10" ht="15" customHeight="1" x14ac:dyDescent="0.15">
      <c r="A60" s="68" t="s">
        <v>34</v>
      </c>
      <c r="B60" s="69"/>
      <c r="C60" s="31"/>
      <c r="D60" s="31"/>
      <c r="E60" s="31"/>
      <c r="F60" s="31"/>
      <c r="G60" s="31"/>
      <c r="H60" s="32"/>
    </row>
    <row r="61" spans="1:10" ht="15" customHeight="1" thickBot="1" x14ac:dyDescent="0.2">
      <c r="A61" s="78" t="s">
        <v>34</v>
      </c>
      <c r="B61" s="79"/>
      <c r="C61" s="33"/>
      <c r="D61" s="33"/>
      <c r="E61" s="33"/>
      <c r="F61" s="33"/>
      <c r="G61" s="33"/>
      <c r="H61" s="34"/>
    </row>
  </sheetData>
  <mergeCells count="48">
    <mergeCell ref="A61:B61"/>
    <mergeCell ref="A48:B48"/>
    <mergeCell ref="A49:B49"/>
    <mergeCell ref="A51:B51"/>
    <mergeCell ref="A52:B52"/>
    <mergeCell ref="A53:B53"/>
    <mergeCell ref="A54:B54"/>
    <mergeCell ref="A55:B55"/>
    <mergeCell ref="A57:B57"/>
    <mergeCell ref="A58:B58"/>
    <mergeCell ref="A59:B59"/>
    <mergeCell ref="A60:B60"/>
    <mergeCell ref="A47:B47"/>
    <mergeCell ref="A33:B33"/>
    <mergeCell ref="A35:B35"/>
    <mergeCell ref="A38:B38"/>
    <mergeCell ref="A39:B39"/>
    <mergeCell ref="A40:B40"/>
    <mergeCell ref="A41:B41"/>
    <mergeCell ref="A42:B42"/>
    <mergeCell ref="A43:B43"/>
    <mergeCell ref="A44:B44"/>
    <mergeCell ref="A45:B45"/>
    <mergeCell ref="A46:B46"/>
    <mergeCell ref="A32:B32"/>
    <mergeCell ref="A19:B19"/>
    <mergeCell ref="A20:B20"/>
    <mergeCell ref="A21:B21"/>
    <mergeCell ref="A23:B23"/>
    <mergeCell ref="A24:B24"/>
    <mergeCell ref="A25:B25"/>
    <mergeCell ref="A26:B26"/>
    <mergeCell ref="A27:B27"/>
    <mergeCell ref="A29:B29"/>
    <mergeCell ref="A30:B30"/>
    <mergeCell ref="A31:B31"/>
    <mergeCell ref="A18:B18"/>
    <mergeCell ref="A2:J2"/>
    <mergeCell ref="B4:D4"/>
    <mergeCell ref="A7:B7"/>
    <mergeCell ref="A10:B10"/>
    <mergeCell ref="A11:B11"/>
    <mergeCell ref="A12:B12"/>
    <mergeCell ref="A13:B13"/>
    <mergeCell ref="A14:B14"/>
    <mergeCell ref="A15:B15"/>
    <mergeCell ref="A16:B16"/>
    <mergeCell ref="A17:B17"/>
  </mergeCells>
  <phoneticPr fontId="3"/>
  <printOptions horizontalCentered="1" verticalCentered="1"/>
  <pageMargins left="0.11811023622047245" right="0.11811023622047245" top="0.35433070866141736" bottom="0.35433070866141736" header="0.31496062992125984" footer="0.31496062992125984"/>
  <pageSetup paperSize="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1"/>
  <sheetViews>
    <sheetView workbookViewId="0"/>
  </sheetViews>
  <sheetFormatPr defaultRowHeight="13.5" x14ac:dyDescent="0.15"/>
  <cols>
    <col min="1" max="10" width="12.625" customWidth="1"/>
    <col min="11" max="11" width="3.375" bestFit="1" customWidth="1"/>
    <col min="12" max="14" width="12.25" bestFit="1" customWidth="1"/>
    <col min="15" max="15" width="11.875" bestFit="1" customWidth="1"/>
    <col min="16" max="16" width="12.5" bestFit="1" customWidth="1"/>
    <col min="18" max="18" width="13.75" bestFit="1" customWidth="1"/>
    <col min="19" max="19" width="10.25" bestFit="1" customWidth="1"/>
    <col min="20" max="20" width="10.375" bestFit="1" customWidth="1"/>
  </cols>
  <sheetData>
    <row r="1" spans="1:10" ht="15" customHeight="1" x14ac:dyDescent="0.15">
      <c r="A1" t="s">
        <v>55</v>
      </c>
    </row>
    <row r="2" spans="1:10" s="1" customFormat="1" ht="30" customHeight="1" x14ac:dyDescent="0.15">
      <c r="A2" s="58" t="s">
        <v>18</v>
      </c>
      <c r="B2" s="58"/>
      <c r="C2" s="58"/>
      <c r="D2" s="58"/>
      <c r="E2" s="58"/>
      <c r="F2" s="58"/>
      <c r="G2" s="58"/>
      <c r="H2" s="58"/>
      <c r="I2" s="58"/>
      <c r="J2" s="58"/>
    </row>
    <row r="3" spans="1:10" s="1" customFormat="1" ht="30" customHeight="1" x14ac:dyDescent="0.15">
      <c r="A3" s="24"/>
      <c r="B3" s="24"/>
      <c r="C3" s="24"/>
      <c r="D3" s="24"/>
      <c r="E3" s="24"/>
      <c r="F3" s="24"/>
      <c r="G3" s="24"/>
      <c r="H3" s="24"/>
      <c r="I3" s="24"/>
      <c r="J3" s="24"/>
    </row>
    <row r="4" spans="1:10" s="1" customFormat="1" ht="30" customHeight="1" x14ac:dyDescent="0.15">
      <c r="A4" s="26" t="s">
        <v>20</v>
      </c>
      <c r="B4" s="67"/>
      <c r="C4" s="67"/>
      <c r="D4" s="67"/>
      <c r="F4" s="24"/>
      <c r="G4" s="53" t="s">
        <v>53</v>
      </c>
      <c r="H4" s="54" t="s">
        <v>14</v>
      </c>
      <c r="I4" s="53" t="s">
        <v>53</v>
      </c>
      <c r="J4" s="24"/>
    </row>
    <row r="5" spans="1:10" s="1" customFormat="1" ht="30" customHeight="1" x14ac:dyDescent="0.15">
      <c r="A5" s="4"/>
      <c r="B5" s="4"/>
    </row>
    <row r="6" spans="1:10" ht="15" customHeight="1" thickBot="1" x14ac:dyDescent="0.2">
      <c r="A6" s="49" t="s">
        <v>35</v>
      </c>
      <c r="B6" s="1"/>
    </row>
    <row r="7" spans="1:10" s="1" customFormat="1" ht="15" customHeight="1" x14ac:dyDescent="0.15">
      <c r="A7" s="59" t="s">
        <v>59</v>
      </c>
      <c r="B7" s="60"/>
      <c r="C7" s="51" t="s">
        <v>33</v>
      </c>
      <c r="D7" s="51" t="s">
        <v>33</v>
      </c>
      <c r="E7" s="51" t="s">
        <v>33</v>
      </c>
      <c r="F7" s="51" t="s">
        <v>33</v>
      </c>
      <c r="G7" s="51" t="s">
        <v>33</v>
      </c>
      <c r="H7" s="51" t="s">
        <v>33</v>
      </c>
      <c r="I7" s="42" t="s">
        <v>8</v>
      </c>
    </row>
    <row r="8" spans="1:10" ht="15" customHeight="1" x14ac:dyDescent="0.15">
      <c r="A8" s="46" t="s">
        <v>37</v>
      </c>
      <c r="B8" s="45"/>
      <c r="C8" s="27">
        <f>C23*$B$8</f>
        <v>0</v>
      </c>
      <c r="D8" s="27">
        <f t="shared" ref="D8:H8" si="0">D23*$B$8</f>
        <v>0</v>
      </c>
      <c r="E8" s="27">
        <f t="shared" si="0"/>
        <v>0</v>
      </c>
      <c r="F8" s="27">
        <f t="shared" si="0"/>
        <v>0</v>
      </c>
      <c r="G8" s="27">
        <f t="shared" si="0"/>
        <v>0</v>
      </c>
      <c r="H8" s="27">
        <f t="shared" si="0"/>
        <v>0</v>
      </c>
      <c r="I8" s="5">
        <f>SUM(C8:H8)</f>
        <v>0</v>
      </c>
    </row>
    <row r="9" spans="1:10" ht="15" customHeight="1" thickBot="1" x14ac:dyDescent="0.2">
      <c r="A9" s="47" t="s">
        <v>36</v>
      </c>
      <c r="B9" s="48"/>
      <c r="C9" s="28">
        <f>C29*$B$9</f>
        <v>0</v>
      </c>
      <c r="D9" s="28">
        <f>D29*$B$9</f>
        <v>0</v>
      </c>
      <c r="E9" s="28">
        <f t="shared" ref="E9:H9" si="1">E29*$B$9</f>
        <v>0</v>
      </c>
      <c r="F9" s="28">
        <f t="shared" si="1"/>
        <v>0</v>
      </c>
      <c r="G9" s="28">
        <f t="shared" si="1"/>
        <v>0</v>
      </c>
      <c r="H9" s="28">
        <f t="shared" si="1"/>
        <v>0</v>
      </c>
      <c r="I9" s="20">
        <f>SUM(C9:H9)</f>
        <v>0</v>
      </c>
    </row>
    <row r="10" spans="1:10" ht="15" customHeight="1" thickTop="1" thickBot="1" x14ac:dyDescent="0.2">
      <c r="A10" s="61" t="s">
        <v>15</v>
      </c>
      <c r="B10" s="62"/>
      <c r="C10" s="17">
        <f>SUM(C8:C9)</f>
        <v>0</v>
      </c>
      <c r="D10" s="17">
        <f t="shared" ref="D10:F10" si="2">SUM(D8:D9)</f>
        <v>0</v>
      </c>
      <c r="E10" s="17">
        <f t="shared" si="2"/>
        <v>0</v>
      </c>
      <c r="F10" s="17">
        <f t="shared" si="2"/>
        <v>0</v>
      </c>
      <c r="G10" s="17">
        <f>SUM(G8:G9)</f>
        <v>0</v>
      </c>
      <c r="H10" s="18">
        <f>SUM(H8:H9)</f>
        <v>0</v>
      </c>
      <c r="I10" s="16">
        <f>SUM(I8:I9)</f>
        <v>0</v>
      </c>
    </row>
    <row r="11" spans="1:10" ht="15" customHeight="1" x14ac:dyDescent="0.15">
      <c r="A11" s="63" t="s">
        <v>2</v>
      </c>
      <c r="B11" s="64"/>
      <c r="C11" s="50">
        <f t="shared" ref="C11:H11" si="3">C10*$J$12</f>
        <v>0</v>
      </c>
      <c r="D11" s="50">
        <f t="shared" si="3"/>
        <v>0</v>
      </c>
      <c r="E11" s="50">
        <f t="shared" si="3"/>
        <v>0</v>
      </c>
      <c r="F11" s="50">
        <f t="shared" si="3"/>
        <v>0</v>
      </c>
      <c r="G11" s="50">
        <f t="shared" si="3"/>
        <v>0</v>
      </c>
      <c r="H11" s="50">
        <f t="shared" si="3"/>
        <v>0</v>
      </c>
      <c r="I11" s="6">
        <f>SUM(C11:H11)</f>
        <v>0</v>
      </c>
      <c r="J11" s="43" t="s">
        <v>19</v>
      </c>
    </row>
    <row r="12" spans="1:10" s="2" customFormat="1" ht="15" customHeight="1" thickBot="1" x14ac:dyDescent="0.2">
      <c r="A12" s="65" t="s">
        <v>56</v>
      </c>
      <c r="B12" s="66"/>
      <c r="C12" s="31"/>
      <c r="D12" s="7">
        <f>C12</f>
        <v>0</v>
      </c>
      <c r="E12" s="7">
        <f>D12</f>
        <v>0</v>
      </c>
      <c r="F12" s="7">
        <f t="shared" ref="E12:H19" si="4">E12</f>
        <v>0</v>
      </c>
      <c r="G12" s="7">
        <f t="shared" si="4"/>
        <v>0</v>
      </c>
      <c r="H12" s="7">
        <f t="shared" si="4"/>
        <v>0</v>
      </c>
      <c r="I12" s="5">
        <f t="shared" ref="I12:I19" si="5">SUM(C12:H12)</f>
        <v>0</v>
      </c>
      <c r="J12" s="44"/>
    </row>
    <row r="13" spans="1:10" s="2" customFormat="1" ht="15" customHeight="1" x14ac:dyDescent="0.15">
      <c r="A13" s="56" t="s">
        <v>0</v>
      </c>
      <c r="B13" s="57"/>
      <c r="C13" s="35"/>
      <c r="D13" s="35"/>
      <c r="E13" s="35"/>
      <c r="F13" s="35"/>
      <c r="G13" s="35"/>
      <c r="H13" s="40"/>
      <c r="I13" s="5">
        <f t="shared" si="5"/>
        <v>0</v>
      </c>
    </row>
    <row r="14" spans="1:10" s="2" customFormat="1" ht="15" customHeight="1" x14ac:dyDescent="0.15">
      <c r="A14" s="56" t="s">
        <v>4</v>
      </c>
      <c r="B14" s="57"/>
      <c r="C14" s="35"/>
      <c r="D14" s="35"/>
      <c r="E14" s="35"/>
      <c r="F14" s="35"/>
      <c r="G14" s="35"/>
      <c r="H14" s="40"/>
      <c r="I14" s="5">
        <f t="shared" si="5"/>
        <v>0</v>
      </c>
    </row>
    <row r="15" spans="1:10" s="2" customFormat="1" ht="15" customHeight="1" x14ac:dyDescent="0.15">
      <c r="A15" s="56" t="s">
        <v>1</v>
      </c>
      <c r="B15" s="57"/>
      <c r="C15" s="31"/>
      <c r="D15" s="7">
        <f>C15</f>
        <v>0</v>
      </c>
      <c r="E15" s="7">
        <f t="shared" si="4"/>
        <v>0</v>
      </c>
      <c r="F15" s="7">
        <f t="shared" si="4"/>
        <v>0</v>
      </c>
      <c r="G15" s="7">
        <f t="shared" si="4"/>
        <v>0</v>
      </c>
      <c r="H15" s="7">
        <f t="shared" si="4"/>
        <v>0</v>
      </c>
      <c r="I15" s="5">
        <f t="shared" si="5"/>
        <v>0</v>
      </c>
    </row>
    <row r="16" spans="1:10" s="2" customFormat="1" ht="15" customHeight="1" x14ac:dyDescent="0.15">
      <c r="A16" s="56" t="s">
        <v>5</v>
      </c>
      <c r="B16" s="57"/>
      <c r="C16" s="31"/>
      <c r="D16" s="7">
        <f>C16</f>
        <v>0</v>
      </c>
      <c r="E16" s="7">
        <f t="shared" si="4"/>
        <v>0</v>
      </c>
      <c r="F16" s="7">
        <f t="shared" si="4"/>
        <v>0</v>
      </c>
      <c r="G16" s="7">
        <f t="shared" si="4"/>
        <v>0</v>
      </c>
      <c r="H16" s="7">
        <f t="shared" si="4"/>
        <v>0</v>
      </c>
      <c r="I16" s="5">
        <f t="shared" si="5"/>
        <v>0</v>
      </c>
    </row>
    <row r="17" spans="1:10" s="2" customFormat="1" ht="15" customHeight="1" x14ac:dyDescent="0.15">
      <c r="A17" s="56" t="s">
        <v>6</v>
      </c>
      <c r="B17" s="57"/>
      <c r="C17" s="31"/>
      <c r="D17" s="7">
        <f>C17</f>
        <v>0</v>
      </c>
      <c r="E17" s="7">
        <f t="shared" si="4"/>
        <v>0</v>
      </c>
      <c r="F17" s="7">
        <f t="shared" si="4"/>
        <v>0</v>
      </c>
      <c r="G17" s="7">
        <f t="shared" si="4"/>
        <v>0</v>
      </c>
      <c r="H17" s="7">
        <f t="shared" si="4"/>
        <v>0</v>
      </c>
      <c r="I17" s="5">
        <f t="shared" si="5"/>
        <v>0</v>
      </c>
    </row>
    <row r="18" spans="1:10" s="2" customFormat="1" ht="15" customHeight="1" x14ac:dyDescent="0.15">
      <c r="A18" s="56" t="s">
        <v>7</v>
      </c>
      <c r="B18" s="57"/>
      <c r="C18" s="31"/>
      <c r="D18" s="7">
        <f>C18</f>
        <v>0</v>
      </c>
      <c r="E18" s="7">
        <f t="shared" si="4"/>
        <v>0</v>
      </c>
      <c r="F18" s="7">
        <f t="shared" si="4"/>
        <v>0</v>
      </c>
      <c r="G18" s="7">
        <f t="shared" si="4"/>
        <v>0</v>
      </c>
      <c r="H18" s="7">
        <f t="shared" si="4"/>
        <v>0</v>
      </c>
      <c r="I18" s="5">
        <f t="shared" si="5"/>
        <v>0</v>
      </c>
    </row>
    <row r="19" spans="1:10" s="2" customFormat="1" ht="15" customHeight="1" thickBot="1" x14ac:dyDescent="0.2">
      <c r="A19" s="70" t="s">
        <v>3</v>
      </c>
      <c r="B19" s="71"/>
      <c r="C19" s="39"/>
      <c r="D19" s="19">
        <f>C19</f>
        <v>0</v>
      </c>
      <c r="E19" s="19">
        <f>D19</f>
        <v>0</v>
      </c>
      <c r="F19" s="19">
        <f>E19</f>
        <v>0</v>
      </c>
      <c r="G19" s="19">
        <f t="shared" si="4"/>
        <v>0</v>
      </c>
      <c r="H19" s="23">
        <f>G19</f>
        <v>0</v>
      </c>
      <c r="I19" s="20">
        <f t="shared" si="5"/>
        <v>0</v>
      </c>
    </row>
    <row r="20" spans="1:10" ht="15" customHeight="1" thickTop="1" thickBot="1" x14ac:dyDescent="0.2">
      <c r="A20" s="72" t="s">
        <v>16</v>
      </c>
      <c r="B20" s="73"/>
      <c r="C20" s="17">
        <f t="shared" ref="C20:H20" si="6">SUM(C11:C19)</f>
        <v>0</v>
      </c>
      <c r="D20" s="17">
        <f t="shared" si="6"/>
        <v>0</v>
      </c>
      <c r="E20" s="17">
        <f t="shared" si="6"/>
        <v>0</v>
      </c>
      <c r="F20" s="17">
        <f t="shared" si="6"/>
        <v>0</v>
      </c>
      <c r="G20" s="17">
        <f t="shared" si="6"/>
        <v>0</v>
      </c>
      <c r="H20" s="17">
        <f t="shared" si="6"/>
        <v>0</v>
      </c>
      <c r="I20" s="16">
        <f>SUM(C20:H20)</f>
        <v>0</v>
      </c>
    </row>
    <row r="21" spans="1:10" ht="15" customHeight="1" thickBot="1" x14ac:dyDescent="0.2">
      <c r="A21" s="74" t="s">
        <v>17</v>
      </c>
      <c r="B21" s="75"/>
      <c r="C21" s="8">
        <f>C10-C20</f>
        <v>0</v>
      </c>
      <c r="D21" s="8">
        <f t="shared" ref="D21:H21" si="7">D10-D20</f>
        <v>0</v>
      </c>
      <c r="E21" s="8">
        <f t="shared" si="7"/>
        <v>0</v>
      </c>
      <c r="F21" s="8">
        <f t="shared" si="7"/>
        <v>0</v>
      </c>
      <c r="G21" s="8">
        <f t="shared" si="7"/>
        <v>0</v>
      </c>
      <c r="H21" s="8">
        <f t="shared" si="7"/>
        <v>0</v>
      </c>
      <c r="I21" s="16">
        <f>SUM(C21:H21)</f>
        <v>0</v>
      </c>
    </row>
    <row r="22" spans="1:10" ht="15" customHeight="1" thickBot="1" x14ac:dyDescent="0.2"/>
    <row r="23" spans="1:10" s="2" customFormat="1" ht="15" customHeight="1" x14ac:dyDescent="0.15">
      <c r="A23" s="76" t="s">
        <v>38</v>
      </c>
      <c r="B23" s="77"/>
      <c r="C23" s="9">
        <f t="shared" ref="C23:H23" si="8">SUM(C24:C27)</f>
        <v>0</v>
      </c>
      <c r="D23" s="9">
        <f t="shared" si="8"/>
        <v>0</v>
      </c>
      <c r="E23" s="9">
        <f t="shared" si="8"/>
        <v>0</v>
      </c>
      <c r="F23" s="9">
        <f t="shared" si="8"/>
        <v>0</v>
      </c>
      <c r="G23" s="9">
        <f t="shared" si="8"/>
        <v>0</v>
      </c>
      <c r="H23" s="10">
        <f t="shared" si="8"/>
        <v>0</v>
      </c>
      <c r="I23" s="22"/>
      <c r="J23" s="22"/>
    </row>
    <row r="24" spans="1:10" s="2" customFormat="1" ht="15" customHeight="1" x14ac:dyDescent="0.15">
      <c r="A24" s="68" t="s">
        <v>34</v>
      </c>
      <c r="B24" s="69"/>
      <c r="C24" s="29"/>
      <c r="D24" s="29"/>
      <c r="E24" s="29"/>
      <c r="F24" s="29"/>
      <c r="G24" s="29"/>
      <c r="H24" s="30"/>
      <c r="I24" s="25"/>
      <c r="J24" s="25"/>
    </row>
    <row r="25" spans="1:10" s="2" customFormat="1" ht="15" customHeight="1" x14ac:dyDescent="0.15">
      <c r="A25" s="68" t="s">
        <v>34</v>
      </c>
      <c r="B25" s="69"/>
      <c r="C25" s="31"/>
      <c r="D25" s="31"/>
      <c r="E25" s="31"/>
      <c r="F25" s="31"/>
      <c r="G25" s="31"/>
      <c r="H25" s="32"/>
      <c r="I25"/>
      <c r="J25"/>
    </row>
    <row r="26" spans="1:10" s="2" customFormat="1" ht="15" customHeight="1" x14ac:dyDescent="0.15">
      <c r="A26" s="68" t="s">
        <v>34</v>
      </c>
      <c r="B26" s="69"/>
      <c r="C26" s="31"/>
      <c r="D26" s="31"/>
      <c r="E26" s="31"/>
      <c r="F26" s="31"/>
      <c r="G26" s="31"/>
      <c r="H26" s="32"/>
      <c r="I26"/>
      <c r="J26"/>
    </row>
    <row r="27" spans="1:10" s="2" customFormat="1" ht="15" customHeight="1" thickBot="1" x14ac:dyDescent="0.2">
      <c r="A27" s="78" t="s">
        <v>34</v>
      </c>
      <c r="B27" s="79"/>
      <c r="C27" s="33"/>
      <c r="D27" s="33"/>
      <c r="E27" s="33"/>
      <c r="F27" s="33"/>
      <c r="G27" s="33"/>
      <c r="H27" s="34"/>
      <c r="I27"/>
      <c r="J27"/>
    </row>
    <row r="28" spans="1:10" ht="15" customHeight="1" thickBot="1" x14ac:dyDescent="0.2">
      <c r="C28" s="11"/>
      <c r="D28" s="11"/>
      <c r="E28" s="11"/>
      <c r="F28" s="11"/>
      <c r="G28" s="11"/>
      <c r="H28" s="11"/>
    </row>
    <row r="29" spans="1:10" s="1" customFormat="1" ht="15" customHeight="1" x14ac:dyDescent="0.15">
      <c r="A29" s="63" t="s">
        <v>39</v>
      </c>
      <c r="B29" s="64"/>
      <c r="C29" s="12">
        <f t="shared" ref="C29:H29" si="9">SUM(C30:C33)</f>
        <v>0</v>
      </c>
      <c r="D29" s="12">
        <f t="shared" si="9"/>
        <v>0</v>
      </c>
      <c r="E29" s="12">
        <f t="shared" si="9"/>
        <v>0</v>
      </c>
      <c r="F29" s="12">
        <f t="shared" si="9"/>
        <v>0</v>
      </c>
      <c r="G29" s="12">
        <f t="shared" si="9"/>
        <v>0</v>
      </c>
      <c r="H29" s="13">
        <f t="shared" si="9"/>
        <v>0</v>
      </c>
      <c r="I29"/>
      <c r="J29"/>
    </row>
    <row r="30" spans="1:10" ht="15" customHeight="1" x14ac:dyDescent="0.15">
      <c r="A30" s="68" t="s">
        <v>34</v>
      </c>
      <c r="B30" s="69"/>
      <c r="C30" s="35"/>
      <c r="D30" s="35"/>
      <c r="E30" s="35"/>
      <c r="F30" s="35"/>
      <c r="G30" s="35"/>
      <c r="H30" s="36"/>
    </row>
    <row r="31" spans="1:10" ht="15" customHeight="1" x14ac:dyDescent="0.15">
      <c r="A31" s="68" t="s">
        <v>34</v>
      </c>
      <c r="B31" s="69"/>
      <c r="C31" s="35"/>
      <c r="D31" s="35"/>
      <c r="E31" s="35"/>
      <c r="F31" s="35"/>
      <c r="G31" s="35"/>
      <c r="H31" s="36"/>
    </row>
    <row r="32" spans="1:10" ht="15" customHeight="1" x14ac:dyDescent="0.15">
      <c r="A32" s="68" t="s">
        <v>34</v>
      </c>
      <c r="B32" s="69"/>
      <c r="C32" s="35"/>
      <c r="D32" s="35"/>
      <c r="E32" s="35"/>
      <c r="F32" s="35"/>
      <c r="G32" s="35"/>
      <c r="H32" s="36"/>
    </row>
    <row r="33" spans="1:10" ht="15" customHeight="1" thickBot="1" x14ac:dyDescent="0.2">
      <c r="A33" s="78" t="s">
        <v>34</v>
      </c>
      <c r="B33" s="79"/>
      <c r="C33" s="37"/>
      <c r="D33" s="37"/>
      <c r="E33" s="37"/>
      <c r="F33" s="37"/>
      <c r="G33" s="37"/>
      <c r="H33" s="38"/>
    </row>
    <row r="34" spans="1:10" ht="15" customHeight="1" thickBot="1" x14ac:dyDescent="0.2"/>
    <row r="35" spans="1:10" s="1" customFormat="1" ht="15" customHeight="1" x14ac:dyDescent="0.15">
      <c r="A35" s="59"/>
      <c r="B35" s="60"/>
      <c r="C35" s="51" t="s">
        <v>33</v>
      </c>
      <c r="D35" s="51" t="s">
        <v>33</v>
      </c>
      <c r="E35" s="51" t="s">
        <v>33</v>
      </c>
      <c r="F35" s="51" t="s">
        <v>33</v>
      </c>
      <c r="G35" s="51" t="s">
        <v>33</v>
      </c>
      <c r="H35" s="51" t="s">
        <v>33</v>
      </c>
      <c r="I35" s="42" t="s">
        <v>8</v>
      </c>
      <c r="J35" s="42" t="s">
        <v>9</v>
      </c>
    </row>
    <row r="36" spans="1:10" ht="15" customHeight="1" x14ac:dyDescent="0.15">
      <c r="A36" s="46" t="s">
        <v>37</v>
      </c>
      <c r="B36" s="45"/>
      <c r="C36" s="27">
        <f>C51*$B$36</f>
        <v>0</v>
      </c>
      <c r="D36" s="27">
        <f>D51*$B$36</f>
        <v>0</v>
      </c>
      <c r="E36" s="27">
        <f>E51*$B$36</f>
        <v>0</v>
      </c>
      <c r="F36" s="27">
        <f t="shared" ref="F36:H36" si="10">F51*$B$36</f>
        <v>0</v>
      </c>
      <c r="G36" s="27">
        <f>G51*$B$36</f>
        <v>0</v>
      </c>
      <c r="H36" s="27">
        <f t="shared" si="10"/>
        <v>0</v>
      </c>
      <c r="I36" s="5">
        <f>SUM(C36:H36)</f>
        <v>0</v>
      </c>
      <c r="J36" s="5">
        <f t="shared" ref="J36:J38" si="11">I8+I36</f>
        <v>0</v>
      </c>
    </row>
    <row r="37" spans="1:10" ht="15" customHeight="1" thickBot="1" x14ac:dyDescent="0.2">
      <c r="A37" s="47" t="s">
        <v>36</v>
      </c>
      <c r="B37" s="48"/>
      <c r="C37" s="28">
        <f>C57*$B$37</f>
        <v>0</v>
      </c>
      <c r="D37" s="28">
        <f t="shared" ref="D37:H37" si="12">D57*$B$37</f>
        <v>0</v>
      </c>
      <c r="E37" s="28">
        <f t="shared" si="12"/>
        <v>0</v>
      </c>
      <c r="F37" s="28">
        <f t="shared" si="12"/>
        <v>0</v>
      </c>
      <c r="G37" s="28">
        <f>G57*$B$37</f>
        <v>0</v>
      </c>
      <c r="H37" s="28">
        <f t="shared" si="12"/>
        <v>0</v>
      </c>
      <c r="I37" s="20">
        <f>SUM(C37:H37)</f>
        <v>0</v>
      </c>
      <c r="J37" s="20">
        <f t="shared" si="11"/>
        <v>0</v>
      </c>
    </row>
    <row r="38" spans="1:10" ht="15" customHeight="1" thickTop="1" thickBot="1" x14ac:dyDescent="0.2">
      <c r="A38" s="61" t="s">
        <v>15</v>
      </c>
      <c r="B38" s="62"/>
      <c r="C38" s="17">
        <f>SUM(C36:C37)</f>
        <v>0</v>
      </c>
      <c r="D38" s="17">
        <f t="shared" ref="D38:I38" si="13">SUM(D36:D37)</f>
        <v>0</v>
      </c>
      <c r="E38" s="17">
        <f>SUM(E36:E37)</f>
        <v>0</v>
      </c>
      <c r="F38" s="17">
        <f t="shared" si="13"/>
        <v>0</v>
      </c>
      <c r="G38" s="17">
        <f>SUM(G36:G37)</f>
        <v>0</v>
      </c>
      <c r="H38" s="17">
        <f t="shared" si="13"/>
        <v>0</v>
      </c>
      <c r="I38" s="21">
        <f t="shared" si="13"/>
        <v>0</v>
      </c>
      <c r="J38" s="21">
        <f t="shared" si="11"/>
        <v>0</v>
      </c>
    </row>
    <row r="39" spans="1:10" ht="15" customHeight="1" x14ac:dyDescent="0.15">
      <c r="A39" s="63" t="s">
        <v>2</v>
      </c>
      <c r="B39" s="64"/>
      <c r="C39" s="50">
        <f t="shared" ref="C39:H39" si="14">C38*$J$12</f>
        <v>0</v>
      </c>
      <c r="D39" s="50">
        <f t="shared" si="14"/>
        <v>0</v>
      </c>
      <c r="E39" s="50">
        <f t="shared" si="14"/>
        <v>0</v>
      </c>
      <c r="F39" s="50">
        <f t="shared" si="14"/>
        <v>0</v>
      </c>
      <c r="G39" s="50">
        <f t="shared" si="14"/>
        <v>0</v>
      </c>
      <c r="H39" s="50">
        <f t="shared" si="14"/>
        <v>0</v>
      </c>
      <c r="I39" s="6">
        <f>SUM(C39:H39)</f>
        <v>0</v>
      </c>
      <c r="J39" s="6">
        <f>I11+I39</f>
        <v>0</v>
      </c>
    </row>
    <row r="40" spans="1:10" ht="15" customHeight="1" x14ac:dyDescent="0.15">
      <c r="A40" s="65" t="s">
        <v>56</v>
      </c>
      <c r="B40" s="66"/>
      <c r="C40" s="31"/>
      <c r="D40" s="7">
        <f>C40</f>
        <v>0</v>
      </c>
      <c r="E40" s="7">
        <f>D40</f>
        <v>0</v>
      </c>
      <c r="F40" s="7">
        <f t="shared" ref="F40:H40" si="15">E40</f>
        <v>0</v>
      </c>
      <c r="G40" s="7">
        <f t="shared" si="15"/>
        <v>0</v>
      </c>
      <c r="H40" s="7">
        <f t="shared" si="15"/>
        <v>0</v>
      </c>
      <c r="I40" s="5">
        <f t="shared" ref="I40:I47" si="16">SUM(C40:H40)</f>
        <v>0</v>
      </c>
      <c r="J40" s="5">
        <f t="shared" ref="J40:J47" si="17">I12+I40</f>
        <v>0</v>
      </c>
    </row>
    <row r="41" spans="1:10" ht="15" customHeight="1" x14ac:dyDescent="0.15">
      <c r="A41" s="56" t="s">
        <v>0</v>
      </c>
      <c r="B41" s="57"/>
      <c r="C41" s="35"/>
      <c r="D41" s="35"/>
      <c r="E41" s="35"/>
      <c r="F41" s="35"/>
      <c r="G41" s="35"/>
      <c r="H41" s="40"/>
      <c r="I41" s="5">
        <f t="shared" si="16"/>
        <v>0</v>
      </c>
      <c r="J41" s="5">
        <f t="shared" si="17"/>
        <v>0</v>
      </c>
    </row>
    <row r="42" spans="1:10" ht="15" customHeight="1" x14ac:dyDescent="0.15">
      <c r="A42" s="56" t="s">
        <v>4</v>
      </c>
      <c r="B42" s="57"/>
      <c r="C42" s="35"/>
      <c r="D42" s="35"/>
      <c r="E42" s="35"/>
      <c r="F42" s="35"/>
      <c r="G42" s="35"/>
      <c r="H42" s="40"/>
      <c r="I42" s="5">
        <f t="shared" si="16"/>
        <v>0</v>
      </c>
      <c r="J42" s="5">
        <f t="shared" si="17"/>
        <v>0</v>
      </c>
    </row>
    <row r="43" spans="1:10" s="2" customFormat="1" ht="15" customHeight="1" x14ac:dyDescent="0.15">
      <c r="A43" s="56" t="s">
        <v>1</v>
      </c>
      <c r="B43" s="57"/>
      <c r="C43" s="31"/>
      <c r="D43" s="7">
        <f>C43</f>
        <v>0</v>
      </c>
      <c r="E43" s="7">
        <f t="shared" ref="E43:H47" si="18">D43</f>
        <v>0</v>
      </c>
      <c r="F43" s="7">
        <f t="shared" si="18"/>
        <v>0</v>
      </c>
      <c r="G43" s="7">
        <f t="shared" si="18"/>
        <v>0</v>
      </c>
      <c r="H43" s="7">
        <f t="shared" si="18"/>
        <v>0</v>
      </c>
      <c r="I43" s="5">
        <f t="shared" si="16"/>
        <v>0</v>
      </c>
      <c r="J43" s="5">
        <f t="shared" si="17"/>
        <v>0</v>
      </c>
    </row>
    <row r="44" spans="1:10" ht="15" customHeight="1" x14ac:dyDescent="0.15">
      <c r="A44" s="56" t="s">
        <v>5</v>
      </c>
      <c r="B44" s="57"/>
      <c r="C44" s="31"/>
      <c r="D44" s="7">
        <f>C44</f>
        <v>0</v>
      </c>
      <c r="E44" s="7">
        <f t="shared" si="18"/>
        <v>0</v>
      </c>
      <c r="F44" s="7">
        <f t="shared" si="18"/>
        <v>0</v>
      </c>
      <c r="G44" s="7">
        <f t="shared" si="18"/>
        <v>0</v>
      </c>
      <c r="H44" s="7">
        <f t="shared" si="18"/>
        <v>0</v>
      </c>
      <c r="I44" s="5">
        <f t="shared" si="16"/>
        <v>0</v>
      </c>
      <c r="J44" s="5">
        <f t="shared" si="17"/>
        <v>0</v>
      </c>
    </row>
    <row r="45" spans="1:10" ht="15" customHeight="1" x14ac:dyDescent="0.15">
      <c r="A45" s="56" t="s">
        <v>6</v>
      </c>
      <c r="B45" s="57"/>
      <c r="C45" s="31"/>
      <c r="D45" s="7">
        <f>C45</f>
        <v>0</v>
      </c>
      <c r="E45" s="7">
        <f t="shared" si="18"/>
        <v>0</v>
      </c>
      <c r="F45" s="7">
        <f t="shared" si="18"/>
        <v>0</v>
      </c>
      <c r="G45" s="7">
        <f t="shared" si="18"/>
        <v>0</v>
      </c>
      <c r="H45" s="7">
        <f t="shared" si="18"/>
        <v>0</v>
      </c>
      <c r="I45" s="5">
        <f t="shared" si="16"/>
        <v>0</v>
      </c>
      <c r="J45" s="5">
        <f t="shared" si="17"/>
        <v>0</v>
      </c>
    </row>
    <row r="46" spans="1:10" ht="15" customHeight="1" x14ac:dyDescent="0.15">
      <c r="A46" s="56" t="s">
        <v>7</v>
      </c>
      <c r="B46" s="57"/>
      <c r="C46" s="31"/>
      <c r="D46" s="7">
        <f>C46</f>
        <v>0</v>
      </c>
      <c r="E46" s="7">
        <f t="shared" si="18"/>
        <v>0</v>
      </c>
      <c r="F46" s="7">
        <f t="shared" si="18"/>
        <v>0</v>
      </c>
      <c r="G46" s="7">
        <f t="shared" si="18"/>
        <v>0</v>
      </c>
      <c r="H46" s="7">
        <f t="shared" si="18"/>
        <v>0</v>
      </c>
      <c r="I46" s="5">
        <f t="shared" si="16"/>
        <v>0</v>
      </c>
      <c r="J46" s="5">
        <f t="shared" si="17"/>
        <v>0</v>
      </c>
    </row>
    <row r="47" spans="1:10" ht="15" customHeight="1" thickBot="1" x14ac:dyDescent="0.2">
      <c r="A47" s="70" t="s">
        <v>3</v>
      </c>
      <c r="B47" s="71"/>
      <c r="C47" s="39"/>
      <c r="D47" s="19">
        <f>C47</f>
        <v>0</v>
      </c>
      <c r="E47" s="19">
        <f>D47</f>
        <v>0</v>
      </c>
      <c r="F47" s="19">
        <f>E47</f>
        <v>0</v>
      </c>
      <c r="G47" s="19">
        <f t="shared" si="18"/>
        <v>0</v>
      </c>
      <c r="H47" s="23">
        <f>G47</f>
        <v>0</v>
      </c>
      <c r="I47" s="20">
        <f t="shared" si="16"/>
        <v>0</v>
      </c>
      <c r="J47" s="20">
        <f t="shared" si="17"/>
        <v>0</v>
      </c>
    </row>
    <row r="48" spans="1:10" ht="15" customHeight="1" thickTop="1" thickBot="1" x14ac:dyDescent="0.2">
      <c r="A48" s="72" t="s">
        <v>16</v>
      </c>
      <c r="B48" s="73"/>
      <c r="C48" s="17">
        <f t="shared" ref="C48:H48" si="19">SUM(C39:C47)</f>
        <v>0</v>
      </c>
      <c r="D48" s="17">
        <f t="shared" si="19"/>
        <v>0</v>
      </c>
      <c r="E48" s="17">
        <f t="shared" si="19"/>
        <v>0</v>
      </c>
      <c r="F48" s="17">
        <f t="shared" si="19"/>
        <v>0</v>
      </c>
      <c r="G48" s="17">
        <f t="shared" si="19"/>
        <v>0</v>
      </c>
      <c r="H48" s="17">
        <f t="shared" si="19"/>
        <v>0</v>
      </c>
      <c r="I48" s="16">
        <f>SUM(C48:H48)</f>
        <v>0</v>
      </c>
      <c r="J48" s="16">
        <f>I20+I48</f>
        <v>0</v>
      </c>
    </row>
    <row r="49" spans="1:10" ht="15" customHeight="1" thickBot="1" x14ac:dyDescent="0.2">
      <c r="A49" s="74" t="s">
        <v>17</v>
      </c>
      <c r="B49" s="75"/>
      <c r="C49" s="8">
        <f>C38-C48</f>
        <v>0</v>
      </c>
      <c r="D49" s="8">
        <f t="shared" ref="D49:H49" si="20">D38-D48</f>
        <v>0</v>
      </c>
      <c r="E49" s="8">
        <f t="shared" si="20"/>
        <v>0</v>
      </c>
      <c r="F49" s="8">
        <f t="shared" si="20"/>
        <v>0</v>
      </c>
      <c r="G49" s="8">
        <f t="shared" si="20"/>
        <v>0</v>
      </c>
      <c r="H49" s="8">
        <f t="shared" si="20"/>
        <v>0</v>
      </c>
      <c r="I49" s="16">
        <f>SUM(C49:H49)</f>
        <v>0</v>
      </c>
      <c r="J49" s="16">
        <f>I21+I49</f>
        <v>0</v>
      </c>
    </row>
    <row r="50" spans="1:10" ht="15" customHeight="1" thickBot="1" x14ac:dyDescent="0.2"/>
    <row r="51" spans="1:10" s="1" customFormat="1" ht="15" customHeight="1" x14ac:dyDescent="0.15">
      <c r="A51" s="76" t="s">
        <v>38</v>
      </c>
      <c r="B51" s="77"/>
      <c r="C51" s="14">
        <f t="shared" ref="C51:H51" si="21">SUM(C52:C55)</f>
        <v>0</v>
      </c>
      <c r="D51" s="14">
        <f>SUM(D52:D55)</f>
        <v>0</v>
      </c>
      <c r="E51" s="14">
        <f t="shared" si="21"/>
        <v>0</v>
      </c>
      <c r="F51" s="14">
        <f t="shared" si="21"/>
        <v>0</v>
      </c>
      <c r="G51" s="14">
        <f t="shared" si="21"/>
        <v>0</v>
      </c>
      <c r="H51" s="15">
        <f t="shared" si="21"/>
        <v>0</v>
      </c>
      <c r="I51" s="22"/>
      <c r="J51" s="22"/>
    </row>
    <row r="52" spans="1:10" ht="15" customHeight="1" x14ac:dyDescent="0.15">
      <c r="A52" s="68" t="s">
        <v>34</v>
      </c>
      <c r="B52" s="69"/>
      <c r="C52" s="29"/>
      <c r="D52" s="29"/>
      <c r="E52" s="29"/>
      <c r="F52" s="29"/>
      <c r="G52" s="29"/>
      <c r="H52" s="30"/>
      <c r="I52" s="25"/>
      <c r="J52" s="25"/>
    </row>
    <row r="53" spans="1:10" ht="15" customHeight="1" x14ac:dyDescent="0.15">
      <c r="A53" s="68" t="s">
        <v>34</v>
      </c>
      <c r="B53" s="69"/>
      <c r="C53" s="31"/>
      <c r="D53" s="31"/>
      <c r="E53" s="31"/>
      <c r="F53" s="31"/>
      <c r="G53" s="31"/>
      <c r="H53" s="32"/>
    </row>
    <row r="54" spans="1:10" ht="15" customHeight="1" x14ac:dyDescent="0.15">
      <c r="A54" s="68" t="s">
        <v>34</v>
      </c>
      <c r="B54" s="69"/>
      <c r="C54" s="31"/>
      <c r="D54" s="31"/>
      <c r="E54" s="31"/>
      <c r="F54" s="31"/>
      <c r="G54" s="31"/>
      <c r="H54" s="32"/>
    </row>
    <row r="55" spans="1:10" ht="15" customHeight="1" thickBot="1" x14ac:dyDescent="0.2">
      <c r="A55" s="78" t="s">
        <v>34</v>
      </c>
      <c r="B55" s="79"/>
      <c r="C55" s="33"/>
      <c r="D55" s="33"/>
      <c r="E55" s="33"/>
      <c r="F55" s="33"/>
      <c r="G55" s="33"/>
      <c r="H55" s="34"/>
    </row>
    <row r="56" spans="1:10" ht="15" customHeight="1" thickBot="1" x14ac:dyDescent="0.2">
      <c r="C56" s="3"/>
      <c r="D56" s="3"/>
      <c r="E56" s="3"/>
      <c r="F56" s="3"/>
      <c r="G56" s="3"/>
      <c r="H56" s="3"/>
    </row>
    <row r="57" spans="1:10" s="1" customFormat="1" ht="15" customHeight="1" x14ac:dyDescent="0.15">
      <c r="A57" s="63" t="s">
        <v>39</v>
      </c>
      <c r="B57" s="64"/>
      <c r="C57" s="14">
        <f>SUM(C58:C61)</f>
        <v>0</v>
      </c>
      <c r="D57" s="14">
        <f>SUM(D58:D61)</f>
        <v>0</v>
      </c>
      <c r="E57" s="14">
        <f t="shared" ref="E57:H57" si="22">SUM(E58:E61)</f>
        <v>0</v>
      </c>
      <c r="F57" s="14">
        <f t="shared" si="22"/>
        <v>0</v>
      </c>
      <c r="G57" s="14">
        <f t="shared" si="22"/>
        <v>0</v>
      </c>
      <c r="H57" s="15">
        <f t="shared" si="22"/>
        <v>0</v>
      </c>
      <c r="I57"/>
      <c r="J57"/>
    </row>
    <row r="58" spans="1:10" ht="15" customHeight="1" x14ac:dyDescent="0.15">
      <c r="A58" s="68" t="s">
        <v>34</v>
      </c>
      <c r="B58" s="69"/>
      <c r="C58" s="29"/>
      <c r="D58" s="29"/>
      <c r="E58" s="29"/>
      <c r="F58" s="29"/>
      <c r="G58" s="29"/>
      <c r="H58" s="30"/>
    </row>
    <row r="59" spans="1:10" ht="15" customHeight="1" x14ac:dyDescent="0.15">
      <c r="A59" s="68" t="s">
        <v>34</v>
      </c>
      <c r="B59" s="69"/>
      <c r="C59" s="31"/>
      <c r="D59" s="31"/>
      <c r="E59" s="31"/>
      <c r="F59" s="31"/>
      <c r="G59" s="31"/>
      <c r="H59" s="32"/>
    </row>
    <row r="60" spans="1:10" ht="15" customHeight="1" x14ac:dyDescent="0.15">
      <c r="A60" s="68" t="s">
        <v>34</v>
      </c>
      <c r="B60" s="69"/>
      <c r="C60" s="31"/>
      <c r="D60" s="31"/>
      <c r="E60" s="31"/>
      <c r="F60" s="31"/>
      <c r="G60" s="31"/>
      <c r="H60" s="32"/>
    </row>
    <row r="61" spans="1:10" ht="15" customHeight="1" thickBot="1" x14ac:dyDescent="0.2">
      <c r="A61" s="78" t="s">
        <v>34</v>
      </c>
      <c r="B61" s="79"/>
      <c r="C61" s="33"/>
      <c r="D61" s="33"/>
      <c r="E61" s="33"/>
      <c r="F61" s="33"/>
      <c r="G61" s="33"/>
      <c r="H61" s="34"/>
    </row>
  </sheetData>
  <mergeCells count="48">
    <mergeCell ref="A61:B61"/>
    <mergeCell ref="A48:B48"/>
    <mergeCell ref="A49:B49"/>
    <mergeCell ref="A51:B51"/>
    <mergeCell ref="A52:B52"/>
    <mergeCell ref="A53:B53"/>
    <mergeCell ref="A54:B54"/>
    <mergeCell ref="A55:B55"/>
    <mergeCell ref="A57:B57"/>
    <mergeCell ref="A58:B58"/>
    <mergeCell ref="A59:B59"/>
    <mergeCell ref="A60:B60"/>
    <mergeCell ref="A47:B47"/>
    <mergeCell ref="A33:B33"/>
    <mergeCell ref="A35:B35"/>
    <mergeCell ref="A38:B38"/>
    <mergeCell ref="A39:B39"/>
    <mergeCell ref="A40:B40"/>
    <mergeCell ref="A41:B41"/>
    <mergeCell ref="A42:B42"/>
    <mergeCell ref="A43:B43"/>
    <mergeCell ref="A44:B44"/>
    <mergeCell ref="A45:B45"/>
    <mergeCell ref="A46:B46"/>
    <mergeCell ref="A32:B32"/>
    <mergeCell ref="A19:B19"/>
    <mergeCell ref="A20:B20"/>
    <mergeCell ref="A21:B21"/>
    <mergeCell ref="A23:B23"/>
    <mergeCell ref="A24:B24"/>
    <mergeCell ref="A25:B25"/>
    <mergeCell ref="A26:B26"/>
    <mergeCell ref="A27:B27"/>
    <mergeCell ref="A29:B29"/>
    <mergeCell ref="A30:B30"/>
    <mergeCell ref="A31:B31"/>
    <mergeCell ref="A18:B18"/>
    <mergeCell ref="A2:J2"/>
    <mergeCell ref="B4:D4"/>
    <mergeCell ref="A7:B7"/>
    <mergeCell ref="A10:B10"/>
    <mergeCell ref="A11:B11"/>
    <mergeCell ref="A12:B12"/>
    <mergeCell ref="A13:B13"/>
    <mergeCell ref="A14:B14"/>
    <mergeCell ref="A15:B15"/>
    <mergeCell ref="A16:B16"/>
    <mergeCell ref="A17:B17"/>
  </mergeCells>
  <phoneticPr fontId="3"/>
  <printOptions horizontalCentered="1" verticalCentered="1"/>
  <pageMargins left="0.11811023622047245" right="0.11811023622047245" top="0.35433070866141736" bottom="0.35433070866141736" header="0.31496062992125984" footer="0.31496062992125984"/>
  <pageSetup paperSize="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1"/>
  <sheetViews>
    <sheetView workbookViewId="0"/>
  </sheetViews>
  <sheetFormatPr defaultRowHeight="13.5" x14ac:dyDescent="0.15"/>
  <cols>
    <col min="1" max="10" width="12.625" customWidth="1"/>
    <col min="11" max="11" width="3.375" bestFit="1" customWidth="1"/>
    <col min="12" max="14" width="12.25" bestFit="1" customWidth="1"/>
    <col min="15" max="15" width="11.875" bestFit="1" customWidth="1"/>
    <col min="16" max="16" width="12.5" bestFit="1" customWidth="1"/>
    <col min="18" max="18" width="13.75" bestFit="1" customWidth="1"/>
    <col min="19" max="19" width="10.25" bestFit="1" customWidth="1"/>
    <col min="20" max="20" width="10.375" bestFit="1" customWidth="1"/>
  </cols>
  <sheetData>
    <row r="1" spans="1:10" ht="15" customHeight="1" x14ac:dyDescent="0.15">
      <c r="A1" t="s">
        <v>55</v>
      </c>
    </row>
    <row r="2" spans="1:10" s="1" customFormat="1" ht="30" customHeight="1" x14ac:dyDescent="0.15">
      <c r="A2" s="58" t="s">
        <v>18</v>
      </c>
      <c r="B2" s="58"/>
      <c r="C2" s="58"/>
      <c r="D2" s="58"/>
      <c r="E2" s="58"/>
      <c r="F2" s="58"/>
      <c r="G2" s="58"/>
      <c r="H2" s="58"/>
      <c r="I2" s="58"/>
      <c r="J2" s="58"/>
    </row>
    <row r="3" spans="1:10" s="1" customFormat="1" ht="30" customHeight="1" x14ac:dyDescent="0.15">
      <c r="A3" s="24"/>
      <c r="B3" s="24"/>
      <c r="C3" s="24"/>
      <c r="D3" s="24"/>
      <c r="E3" s="24"/>
      <c r="F3" s="24"/>
      <c r="G3" s="24"/>
      <c r="H3" s="24"/>
      <c r="I3" s="24"/>
      <c r="J3" s="24"/>
    </row>
    <row r="4" spans="1:10" s="1" customFormat="1" ht="30" customHeight="1" x14ac:dyDescent="0.15">
      <c r="A4" s="26" t="s">
        <v>20</v>
      </c>
      <c r="B4" s="80"/>
      <c r="C4" s="80"/>
      <c r="D4" s="80"/>
      <c r="F4" s="24"/>
      <c r="G4" s="81" t="s">
        <v>52</v>
      </c>
      <c r="H4" s="82"/>
      <c r="I4" s="82"/>
      <c r="J4" s="24"/>
    </row>
    <row r="5" spans="1:10" s="1" customFormat="1" ht="30" customHeight="1" x14ac:dyDescent="0.15">
      <c r="A5" s="4"/>
      <c r="B5" s="4"/>
    </row>
    <row r="6" spans="1:10" ht="15" customHeight="1" thickBot="1" x14ac:dyDescent="0.2">
      <c r="A6" s="49" t="s">
        <v>35</v>
      </c>
      <c r="B6" s="1"/>
    </row>
    <row r="7" spans="1:10" s="1" customFormat="1" ht="20.100000000000001" customHeight="1" x14ac:dyDescent="0.15">
      <c r="A7" s="59" t="s">
        <v>59</v>
      </c>
      <c r="B7" s="60"/>
      <c r="C7" s="51" t="s">
        <v>50</v>
      </c>
      <c r="D7" s="51" t="s">
        <v>50</v>
      </c>
      <c r="E7" s="51" t="s">
        <v>50</v>
      </c>
      <c r="F7" s="51" t="s">
        <v>50</v>
      </c>
      <c r="G7" s="51" t="s">
        <v>50</v>
      </c>
      <c r="H7" s="51" t="s">
        <v>50</v>
      </c>
      <c r="I7" s="42" t="s">
        <v>8</v>
      </c>
    </row>
    <row r="8" spans="1:10" ht="20.100000000000001" customHeight="1" x14ac:dyDescent="0.15">
      <c r="A8" s="46" t="s">
        <v>37</v>
      </c>
      <c r="B8" s="45"/>
      <c r="C8" s="27"/>
      <c r="D8" s="27"/>
      <c r="E8" s="27"/>
      <c r="F8" s="27"/>
      <c r="G8" s="27"/>
      <c r="H8" s="27"/>
      <c r="I8" s="5"/>
    </row>
    <row r="9" spans="1:10" ht="20.100000000000001" customHeight="1" thickBot="1" x14ac:dyDescent="0.2">
      <c r="A9" s="47" t="s">
        <v>36</v>
      </c>
      <c r="B9" s="48"/>
      <c r="C9" s="28"/>
      <c r="D9" s="28"/>
      <c r="E9" s="28"/>
      <c r="F9" s="28"/>
      <c r="G9" s="28"/>
      <c r="H9" s="28"/>
      <c r="I9" s="20"/>
    </row>
    <row r="10" spans="1:10" ht="20.100000000000001" customHeight="1" thickTop="1" thickBot="1" x14ac:dyDescent="0.2">
      <c r="A10" s="61" t="s">
        <v>54</v>
      </c>
      <c r="B10" s="62"/>
      <c r="C10" s="17"/>
      <c r="D10" s="17"/>
      <c r="E10" s="17"/>
      <c r="F10" s="17"/>
      <c r="G10" s="17"/>
      <c r="H10" s="18"/>
      <c r="I10" s="16"/>
    </row>
    <row r="11" spans="1:10" ht="20.100000000000001" customHeight="1" x14ac:dyDescent="0.15">
      <c r="A11" s="63" t="s">
        <v>2</v>
      </c>
      <c r="B11" s="64"/>
      <c r="C11" s="50"/>
      <c r="D11" s="50"/>
      <c r="E11" s="50"/>
      <c r="F11" s="50"/>
      <c r="G11" s="50"/>
      <c r="H11" s="50"/>
      <c r="I11" s="6"/>
      <c r="J11" s="43" t="s">
        <v>19</v>
      </c>
    </row>
    <row r="12" spans="1:10" s="2" customFormat="1" ht="20.100000000000001" customHeight="1" thickBot="1" x14ac:dyDescent="0.2">
      <c r="A12" s="65" t="s">
        <v>56</v>
      </c>
      <c r="B12" s="66"/>
      <c r="C12" s="31"/>
      <c r="D12" s="7"/>
      <c r="E12" s="7"/>
      <c r="F12" s="7"/>
      <c r="G12" s="7"/>
      <c r="H12" s="7"/>
      <c r="I12" s="5"/>
      <c r="J12" s="44"/>
    </row>
    <row r="13" spans="1:10" s="2" customFormat="1" ht="20.100000000000001" customHeight="1" x14ac:dyDescent="0.15">
      <c r="A13" s="56" t="s">
        <v>0</v>
      </c>
      <c r="B13" s="57"/>
      <c r="C13" s="35"/>
      <c r="D13" s="35"/>
      <c r="E13" s="35"/>
      <c r="F13" s="35"/>
      <c r="G13" s="35"/>
      <c r="H13" s="40"/>
      <c r="I13" s="5"/>
    </row>
    <row r="14" spans="1:10" s="2" customFormat="1" ht="20.100000000000001" customHeight="1" x14ac:dyDescent="0.15">
      <c r="A14" s="56" t="s">
        <v>4</v>
      </c>
      <c r="B14" s="57"/>
      <c r="C14" s="35"/>
      <c r="D14" s="35"/>
      <c r="E14" s="35"/>
      <c r="F14" s="35"/>
      <c r="G14" s="35"/>
      <c r="H14" s="40"/>
      <c r="I14" s="5"/>
    </row>
    <row r="15" spans="1:10" s="2" customFormat="1" ht="20.100000000000001" customHeight="1" x14ac:dyDescent="0.15">
      <c r="A15" s="56" t="s">
        <v>1</v>
      </c>
      <c r="B15" s="57"/>
      <c r="C15" s="31"/>
      <c r="D15" s="7"/>
      <c r="E15" s="7"/>
      <c r="F15" s="7"/>
      <c r="G15" s="7"/>
      <c r="H15" s="7"/>
      <c r="I15" s="5"/>
    </row>
    <row r="16" spans="1:10" s="2" customFormat="1" ht="20.100000000000001" customHeight="1" x14ac:dyDescent="0.15">
      <c r="A16" s="56" t="s">
        <v>5</v>
      </c>
      <c r="B16" s="57"/>
      <c r="C16" s="31"/>
      <c r="D16" s="7"/>
      <c r="E16" s="7"/>
      <c r="F16" s="7"/>
      <c r="G16" s="7"/>
      <c r="H16" s="7"/>
      <c r="I16" s="5"/>
    </row>
    <row r="17" spans="1:10" s="2" customFormat="1" ht="20.100000000000001" customHeight="1" x14ac:dyDescent="0.15">
      <c r="A17" s="56" t="s">
        <v>6</v>
      </c>
      <c r="B17" s="57"/>
      <c r="C17" s="31"/>
      <c r="D17" s="7"/>
      <c r="E17" s="7"/>
      <c r="F17" s="7"/>
      <c r="G17" s="7"/>
      <c r="H17" s="7"/>
      <c r="I17" s="5"/>
    </row>
    <row r="18" spans="1:10" s="2" customFormat="1" ht="20.100000000000001" customHeight="1" x14ac:dyDescent="0.15">
      <c r="A18" s="56" t="s">
        <v>7</v>
      </c>
      <c r="B18" s="57"/>
      <c r="C18" s="31"/>
      <c r="D18" s="7"/>
      <c r="E18" s="7"/>
      <c r="F18" s="7"/>
      <c r="G18" s="7"/>
      <c r="H18" s="7"/>
      <c r="I18" s="5"/>
    </row>
    <row r="19" spans="1:10" s="2" customFormat="1" ht="20.100000000000001" customHeight="1" thickBot="1" x14ac:dyDescent="0.2">
      <c r="A19" s="70" t="s">
        <v>3</v>
      </c>
      <c r="B19" s="71"/>
      <c r="C19" s="39"/>
      <c r="D19" s="19"/>
      <c r="E19" s="19"/>
      <c r="F19" s="19"/>
      <c r="G19" s="19"/>
      <c r="H19" s="23"/>
      <c r="I19" s="20"/>
    </row>
    <row r="20" spans="1:10" ht="20.100000000000001" customHeight="1" thickTop="1" thickBot="1" x14ac:dyDescent="0.2">
      <c r="A20" s="72" t="s">
        <v>16</v>
      </c>
      <c r="B20" s="73"/>
      <c r="C20" s="17"/>
      <c r="D20" s="17"/>
      <c r="E20" s="17"/>
      <c r="F20" s="17"/>
      <c r="G20" s="17"/>
      <c r="H20" s="17"/>
      <c r="I20" s="16"/>
    </row>
    <row r="21" spans="1:10" ht="20.100000000000001" customHeight="1" thickBot="1" x14ac:dyDescent="0.2">
      <c r="A21" s="74" t="s">
        <v>17</v>
      </c>
      <c r="B21" s="75"/>
      <c r="C21" s="8"/>
      <c r="D21" s="8"/>
      <c r="E21" s="8"/>
      <c r="F21" s="8"/>
      <c r="G21" s="8"/>
      <c r="H21" s="8"/>
      <c r="I21" s="16"/>
    </row>
    <row r="22" spans="1:10" ht="20.100000000000001" customHeight="1" thickBot="1" x14ac:dyDescent="0.2"/>
    <row r="23" spans="1:10" s="2" customFormat="1" ht="20.100000000000001" customHeight="1" x14ac:dyDescent="0.15">
      <c r="A23" s="76" t="s">
        <v>38</v>
      </c>
      <c r="B23" s="77"/>
      <c r="C23" s="9"/>
      <c r="D23" s="9"/>
      <c r="E23" s="9"/>
      <c r="F23" s="9"/>
      <c r="G23" s="9"/>
      <c r="H23" s="10"/>
      <c r="I23" s="22"/>
      <c r="J23" s="22"/>
    </row>
    <row r="24" spans="1:10" s="2" customFormat="1" ht="20.100000000000001" customHeight="1" x14ac:dyDescent="0.15">
      <c r="A24" s="68" t="s">
        <v>51</v>
      </c>
      <c r="B24" s="69"/>
      <c r="C24" s="29"/>
      <c r="D24" s="29"/>
      <c r="E24" s="29"/>
      <c r="F24" s="29"/>
      <c r="G24" s="29"/>
      <c r="H24" s="30"/>
      <c r="I24" s="25"/>
      <c r="J24" s="25"/>
    </row>
    <row r="25" spans="1:10" s="2" customFormat="1" ht="20.100000000000001" customHeight="1" x14ac:dyDescent="0.15">
      <c r="A25" s="68" t="s">
        <v>51</v>
      </c>
      <c r="B25" s="69"/>
      <c r="C25" s="31"/>
      <c r="D25" s="31"/>
      <c r="E25" s="31"/>
      <c r="F25" s="31"/>
      <c r="G25" s="31"/>
      <c r="H25" s="32"/>
      <c r="I25"/>
      <c r="J25"/>
    </row>
    <row r="26" spans="1:10" s="2" customFormat="1" ht="20.100000000000001" customHeight="1" x14ac:dyDescent="0.15">
      <c r="A26" s="68" t="s">
        <v>51</v>
      </c>
      <c r="B26" s="69"/>
      <c r="C26" s="31"/>
      <c r="D26" s="31"/>
      <c r="E26" s="31"/>
      <c r="F26" s="31"/>
      <c r="G26" s="31"/>
      <c r="H26" s="32"/>
      <c r="I26"/>
      <c r="J26"/>
    </row>
    <row r="27" spans="1:10" s="2" customFormat="1" ht="20.100000000000001" customHeight="1" thickBot="1" x14ac:dyDescent="0.2">
      <c r="A27" s="78" t="s">
        <v>51</v>
      </c>
      <c r="B27" s="79"/>
      <c r="C27" s="33"/>
      <c r="D27" s="33"/>
      <c r="E27" s="33"/>
      <c r="F27" s="33"/>
      <c r="G27" s="33"/>
      <c r="H27" s="34"/>
      <c r="I27"/>
      <c r="J27"/>
    </row>
    <row r="28" spans="1:10" ht="20.100000000000001" customHeight="1" thickBot="1" x14ac:dyDescent="0.2">
      <c r="C28" s="11"/>
      <c r="D28" s="11"/>
      <c r="E28" s="11"/>
      <c r="F28" s="11"/>
      <c r="G28" s="11"/>
      <c r="H28" s="11"/>
    </row>
    <row r="29" spans="1:10" s="1" customFormat="1" ht="20.100000000000001" customHeight="1" x14ac:dyDescent="0.15">
      <c r="A29" s="63" t="s">
        <v>39</v>
      </c>
      <c r="B29" s="64"/>
      <c r="C29" s="12"/>
      <c r="D29" s="12"/>
      <c r="E29" s="12"/>
      <c r="F29" s="12"/>
      <c r="G29" s="12"/>
      <c r="H29" s="13"/>
      <c r="I29"/>
      <c r="J29"/>
    </row>
    <row r="30" spans="1:10" ht="20.100000000000001" customHeight="1" x14ac:dyDescent="0.15">
      <c r="A30" s="68" t="s">
        <v>51</v>
      </c>
      <c r="B30" s="69"/>
      <c r="C30" s="35"/>
      <c r="D30" s="35"/>
      <c r="E30" s="35"/>
      <c r="F30" s="35"/>
      <c r="G30" s="35"/>
      <c r="H30" s="36"/>
    </row>
    <row r="31" spans="1:10" ht="20.100000000000001" customHeight="1" x14ac:dyDescent="0.15">
      <c r="A31" s="68" t="s">
        <v>51</v>
      </c>
      <c r="B31" s="69"/>
      <c r="C31" s="35"/>
      <c r="D31" s="35"/>
      <c r="E31" s="35"/>
      <c r="F31" s="35"/>
      <c r="G31" s="35"/>
      <c r="H31" s="36"/>
    </row>
    <row r="32" spans="1:10" ht="20.100000000000001" customHeight="1" x14ac:dyDescent="0.15">
      <c r="A32" s="68" t="s">
        <v>51</v>
      </c>
      <c r="B32" s="69"/>
      <c r="C32" s="35"/>
      <c r="D32" s="35"/>
      <c r="E32" s="35"/>
      <c r="F32" s="35"/>
      <c r="G32" s="35"/>
      <c r="H32" s="36"/>
    </row>
    <row r="33" spans="1:10" ht="20.100000000000001" customHeight="1" thickBot="1" x14ac:dyDescent="0.2">
      <c r="A33" s="78" t="s">
        <v>51</v>
      </c>
      <c r="B33" s="79"/>
      <c r="C33" s="37"/>
      <c r="D33" s="37"/>
      <c r="E33" s="37"/>
      <c r="F33" s="37"/>
      <c r="G33" s="37"/>
      <c r="H33" s="38"/>
    </row>
    <row r="34" spans="1:10" ht="20.100000000000001" customHeight="1" thickBot="1" x14ac:dyDescent="0.2"/>
    <row r="35" spans="1:10" s="1" customFormat="1" ht="20.100000000000001" customHeight="1" x14ac:dyDescent="0.15">
      <c r="A35" s="59"/>
      <c r="B35" s="60"/>
      <c r="C35" s="51" t="s">
        <v>50</v>
      </c>
      <c r="D35" s="51" t="s">
        <v>50</v>
      </c>
      <c r="E35" s="51" t="s">
        <v>50</v>
      </c>
      <c r="F35" s="51" t="s">
        <v>50</v>
      </c>
      <c r="G35" s="51" t="s">
        <v>50</v>
      </c>
      <c r="H35" s="51" t="s">
        <v>50</v>
      </c>
      <c r="I35" s="42" t="s">
        <v>8</v>
      </c>
      <c r="J35" s="42" t="s">
        <v>9</v>
      </c>
    </row>
    <row r="36" spans="1:10" ht="20.100000000000001" customHeight="1" x14ac:dyDescent="0.15">
      <c r="A36" s="46" t="s">
        <v>37</v>
      </c>
      <c r="B36" s="45"/>
      <c r="C36" s="27"/>
      <c r="D36" s="27"/>
      <c r="E36" s="27"/>
      <c r="F36" s="27"/>
      <c r="G36" s="27"/>
      <c r="H36" s="27"/>
      <c r="I36" s="5"/>
      <c r="J36" s="5"/>
    </row>
    <row r="37" spans="1:10" ht="20.100000000000001" customHeight="1" thickBot="1" x14ac:dyDescent="0.2">
      <c r="A37" s="47" t="s">
        <v>36</v>
      </c>
      <c r="B37" s="45"/>
      <c r="C37" s="28"/>
      <c r="D37" s="28"/>
      <c r="E37" s="28"/>
      <c r="F37" s="28"/>
      <c r="G37" s="28"/>
      <c r="H37" s="28"/>
      <c r="I37" s="20"/>
      <c r="J37" s="20"/>
    </row>
    <row r="38" spans="1:10" ht="20.100000000000001" customHeight="1" thickTop="1" thickBot="1" x14ac:dyDescent="0.2">
      <c r="A38" s="61" t="s">
        <v>15</v>
      </c>
      <c r="B38" s="62"/>
      <c r="C38" s="17"/>
      <c r="D38" s="17"/>
      <c r="E38" s="17"/>
      <c r="F38" s="17"/>
      <c r="G38" s="17"/>
      <c r="H38" s="17"/>
      <c r="I38" s="21"/>
      <c r="J38" s="21"/>
    </row>
    <row r="39" spans="1:10" ht="20.100000000000001" customHeight="1" x14ac:dyDescent="0.15">
      <c r="A39" s="63" t="s">
        <v>2</v>
      </c>
      <c r="B39" s="64"/>
      <c r="C39" s="50"/>
      <c r="D39" s="50"/>
      <c r="E39" s="50"/>
      <c r="F39" s="50"/>
      <c r="G39" s="50"/>
      <c r="H39" s="50"/>
      <c r="I39" s="6"/>
      <c r="J39" s="6"/>
    </row>
    <row r="40" spans="1:10" ht="20.100000000000001" customHeight="1" x14ac:dyDescent="0.15">
      <c r="A40" s="65" t="s">
        <v>56</v>
      </c>
      <c r="B40" s="66"/>
      <c r="C40" s="31"/>
      <c r="D40" s="7"/>
      <c r="E40" s="7"/>
      <c r="F40" s="7"/>
      <c r="G40" s="7"/>
      <c r="H40" s="7"/>
      <c r="I40" s="5"/>
      <c r="J40" s="5"/>
    </row>
    <row r="41" spans="1:10" ht="20.100000000000001" customHeight="1" x14ac:dyDescent="0.15">
      <c r="A41" s="56" t="s">
        <v>0</v>
      </c>
      <c r="B41" s="57"/>
      <c r="C41" s="35"/>
      <c r="D41" s="35"/>
      <c r="E41" s="35"/>
      <c r="F41" s="35"/>
      <c r="G41" s="35"/>
      <c r="H41" s="40"/>
      <c r="I41" s="5"/>
      <c r="J41" s="5"/>
    </row>
    <row r="42" spans="1:10" ht="20.100000000000001" customHeight="1" x14ac:dyDescent="0.15">
      <c r="A42" s="56" t="s">
        <v>4</v>
      </c>
      <c r="B42" s="57"/>
      <c r="C42" s="35"/>
      <c r="D42" s="35"/>
      <c r="E42" s="35"/>
      <c r="F42" s="35"/>
      <c r="G42" s="35"/>
      <c r="H42" s="40"/>
      <c r="I42" s="5"/>
      <c r="J42" s="5"/>
    </row>
    <row r="43" spans="1:10" s="2" customFormat="1" ht="20.100000000000001" customHeight="1" x14ac:dyDescent="0.15">
      <c r="A43" s="56" t="s">
        <v>1</v>
      </c>
      <c r="B43" s="57"/>
      <c r="C43" s="31"/>
      <c r="D43" s="7"/>
      <c r="E43" s="7"/>
      <c r="F43" s="7"/>
      <c r="G43" s="7"/>
      <c r="H43" s="7"/>
      <c r="I43" s="5"/>
      <c r="J43" s="5"/>
    </row>
    <row r="44" spans="1:10" ht="20.100000000000001" customHeight="1" x14ac:dyDescent="0.15">
      <c r="A44" s="56" t="s">
        <v>5</v>
      </c>
      <c r="B44" s="57"/>
      <c r="C44" s="31"/>
      <c r="D44" s="7"/>
      <c r="E44" s="7"/>
      <c r="F44" s="7"/>
      <c r="G44" s="7"/>
      <c r="H44" s="7"/>
      <c r="I44" s="5"/>
      <c r="J44" s="5"/>
    </row>
    <row r="45" spans="1:10" ht="20.100000000000001" customHeight="1" x14ac:dyDescent="0.15">
      <c r="A45" s="56" t="s">
        <v>6</v>
      </c>
      <c r="B45" s="57"/>
      <c r="C45" s="31"/>
      <c r="D45" s="7"/>
      <c r="E45" s="7"/>
      <c r="F45" s="7"/>
      <c r="G45" s="7"/>
      <c r="H45" s="7"/>
      <c r="I45" s="5"/>
      <c r="J45" s="5"/>
    </row>
    <row r="46" spans="1:10" ht="20.100000000000001" customHeight="1" x14ac:dyDescent="0.15">
      <c r="A46" s="56" t="s">
        <v>7</v>
      </c>
      <c r="B46" s="57"/>
      <c r="C46" s="31"/>
      <c r="D46" s="7"/>
      <c r="E46" s="7"/>
      <c r="F46" s="7"/>
      <c r="G46" s="7"/>
      <c r="H46" s="7"/>
      <c r="I46" s="5"/>
      <c r="J46" s="5"/>
    </row>
    <row r="47" spans="1:10" ht="20.100000000000001" customHeight="1" thickBot="1" x14ac:dyDescent="0.2">
      <c r="A47" s="70" t="s">
        <v>3</v>
      </c>
      <c r="B47" s="71"/>
      <c r="C47" s="39"/>
      <c r="D47" s="19"/>
      <c r="E47" s="19"/>
      <c r="F47" s="19"/>
      <c r="G47" s="19"/>
      <c r="H47" s="23"/>
      <c r="I47" s="20"/>
      <c r="J47" s="20"/>
    </row>
    <row r="48" spans="1:10" ht="20.100000000000001" customHeight="1" thickTop="1" thickBot="1" x14ac:dyDescent="0.2">
      <c r="A48" s="72" t="s">
        <v>16</v>
      </c>
      <c r="B48" s="73"/>
      <c r="C48" s="17"/>
      <c r="D48" s="17"/>
      <c r="E48" s="17"/>
      <c r="F48" s="17"/>
      <c r="G48" s="17"/>
      <c r="H48" s="17"/>
      <c r="I48" s="16"/>
      <c r="J48" s="16"/>
    </row>
    <row r="49" spans="1:10" ht="20.100000000000001" customHeight="1" thickBot="1" x14ac:dyDescent="0.2">
      <c r="A49" s="74" t="s">
        <v>17</v>
      </c>
      <c r="B49" s="75"/>
      <c r="C49" s="8"/>
      <c r="D49" s="8"/>
      <c r="E49" s="8"/>
      <c r="F49" s="8"/>
      <c r="G49" s="8"/>
      <c r="H49" s="8"/>
      <c r="I49" s="16"/>
      <c r="J49" s="16"/>
    </row>
    <row r="50" spans="1:10" ht="20.100000000000001" customHeight="1" thickBot="1" x14ac:dyDescent="0.2"/>
    <row r="51" spans="1:10" s="1" customFormat="1" ht="20.100000000000001" customHeight="1" x14ac:dyDescent="0.15">
      <c r="A51" s="76" t="s">
        <v>38</v>
      </c>
      <c r="B51" s="77"/>
      <c r="C51" s="14"/>
      <c r="D51" s="14"/>
      <c r="E51" s="14"/>
      <c r="F51" s="14"/>
      <c r="G51" s="14"/>
      <c r="H51" s="15"/>
      <c r="I51" s="22"/>
      <c r="J51" s="22"/>
    </row>
    <row r="52" spans="1:10" ht="20.100000000000001" customHeight="1" x14ac:dyDescent="0.15">
      <c r="A52" s="68" t="s">
        <v>51</v>
      </c>
      <c r="B52" s="69"/>
      <c r="C52" s="29"/>
      <c r="D52" s="29"/>
      <c r="E52" s="29"/>
      <c r="F52" s="29"/>
      <c r="G52" s="29"/>
      <c r="H52" s="30"/>
      <c r="I52" s="25"/>
      <c r="J52" s="25"/>
    </row>
    <row r="53" spans="1:10" ht="20.100000000000001" customHeight="1" x14ac:dyDescent="0.15">
      <c r="A53" s="68" t="s">
        <v>51</v>
      </c>
      <c r="B53" s="69"/>
      <c r="C53" s="31"/>
      <c r="D53" s="31"/>
      <c r="E53" s="31"/>
      <c r="F53" s="31"/>
      <c r="G53" s="31"/>
      <c r="H53" s="32"/>
    </row>
    <row r="54" spans="1:10" ht="20.100000000000001" customHeight="1" x14ac:dyDescent="0.15">
      <c r="A54" s="68" t="s">
        <v>51</v>
      </c>
      <c r="B54" s="69"/>
      <c r="C54" s="31"/>
      <c r="D54" s="31"/>
      <c r="E54" s="31"/>
      <c r="F54" s="31"/>
      <c r="G54" s="31"/>
      <c r="H54" s="32"/>
    </row>
    <row r="55" spans="1:10" ht="20.100000000000001" customHeight="1" thickBot="1" x14ac:dyDescent="0.2">
      <c r="A55" s="78" t="s">
        <v>51</v>
      </c>
      <c r="B55" s="79"/>
      <c r="C55" s="33"/>
      <c r="D55" s="33"/>
      <c r="E55" s="33"/>
      <c r="F55" s="33"/>
      <c r="G55" s="33"/>
      <c r="H55" s="34"/>
    </row>
    <row r="56" spans="1:10" ht="20.100000000000001" customHeight="1" thickBot="1" x14ac:dyDescent="0.2">
      <c r="C56" s="3"/>
      <c r="D56" s="3"/>
      <c r="E56" s="3"/>
      <c r="F56" s="3"/>
      <c r="G56" s="3"/>
      <c r="H56" s="3"/>
    </row>
    <row r="57" spans="1:10" s="1" customFormat="1" ht="20.100000000000001" customHeight="1" x14ac:dyDescent="0.15">
      <c r="A57" s="63" t="s">
        <v>39</v>
      </c>
      <c r="B57" s="64"/>
      <c r="C57" s="14"/>
      <c r="D57" s="14"/>
      <c r="E57" s="14"/>
      <c r="F57" s="14"/>
      <c r="G57" s="14"/>
      <c r="H57" s="15"/>
      <c r="I57"/>
      <c r="J57"/>
    </row>
    <row r="58" spans="1:10" ht="20.100000000000001" customHeight="1" x14ac:dyDescent="0.15">
      <c r="A58" s="68" t="s">
        <v>51</v>
      </c>
      <c r="B58" s="69"/>
      <c r="C58" s="29"/>
      <c r="D58" s="29"/>
      <c r="E58" s="29"/>
      <c r="F58" s="29"/>
      <c r="G58" s="29"/>
      <c r="H58" s="30"/>
    </row>
    <row r="59" spans="1:10" ht="20.100000000000001" customHeight="1" x14ac:dyDescent="0.15">
      <c r="A59" s="68" t="s">
        <v>51</v>
      </c>
      <c r="B59" s="69"/>
      <c r="C59" s="31"/>
      <c r="D59" s="31"/>
      <c r="E59" s="31"/>
      <c r="F59" s="31"/>
      <c r="G59" s="31"/>
      <c r="H59" s="32"/>
    </row>
    <row r="60" spans="1:10" ht="20.100000000000001" customHeight="1" x14ac:dyDescent="0.15">
      <c r="A60" s="68" t="s">
        <v>51</v>
      </c>
      <c r="B60" s="69"/>
      <c r="C60" s="31"/>
      <c r="D60" s="31"/>
      <c r="E60" s="31"/>
      <c r="F60" s="31"/>
      <c r="G60" s="31"/>
      <c r="H60" s="32"/>
    </row>
    <row r="61" spans="1:10" ht="20.100000000000001" customHeight="1" thickBot="1" x14ac:dyDescent="0.2">
      <c r="A61" s="78" t="s">
        <v>51</v>
      </c>
      <c r="B61" s="79"/>
      <c r="C61" s="33"/>
      <c r="D61" s="33"/>
      <c r="E61" s="33"/>
      <c r="F61" s="33"/>
      <c r="G61" s="33"/>
      <c r="H61" s="34"/>
    </row>
  </sheetData>
  <mergeCells count="49">
    <mergeCell ref="A61:B61"/>
    <mergeCell ref="A33:B33"/>
    <mergeCell ref="A57:B57"/>
    <mergeCell ref="A58:B58"/>
    <mergeCell ref="A59:B59"/>
    <mergeCell ref="A60:B60"/>
    <mergeCell ref="A35:B35"/>
    <mergeCell ref="A38:B38"/>
    <mergeCell ref="A39:B39"/>
    <mergeCell ref="A40:B40"/>
    <mergeCell ref="A41:B41"/>
    <mergeCell ref="A55:B55"/>
    <mergeCell ref="A43:B43"/>
    <mergeCell ref="A44:B44"/>
    <mergeCell ref="A45:B45"/>
    <mergeCell ref="A46:B46"/>
    <mergeCell ref="A21:B21"/>
    <mergeCell ref="A23:B23"/>
    <mergeCell ref="A24:B24"/>
    <mergeCell ref="A25:B25"/>
    <mergeCell ref="A47:B47"/>
    <mergeCell ref="A54:B54"/>
    <mergeCell ref="A42:B42"/>
    <mergeCell ref="A27:B27"/>
    <mergeCell ref="A29:B29"/>
    <mergeCell ref="A30:B30"/>
    <mergeCell ref="A31:B31"/>
    <mergeCell ref="A32:B32"/>
    <mergeCell ref="A53:B53"/>
    <mergeCell ref="A48:B48"/>
    <mergeCell ref="A49:B49"/>
    <mergeCell ref="A51:B51"/>
    <mergeCell ref="A52:B52"/>
    <mergeCell ref="B4:D4"/>
    <mergeCell ref="A26:B26"/>
    <mergeCell ref="A19:B19"/>
    <mergeCell ref="A2:J2"/>
    <mergeCell ref="A7:B7"/>
    <mergeCell ref="A10:B10"/>
    <mergeCell ref="A11:B11"/>
    <mergeCell ref="A12:B12"/>
    <mergeCell ref="A13:B13"/>
    <mergeCell ref="A14:B14"/>
    <mergeCell ref="A15:B15"/>
    <mergeCell ref="A16:B16"/>
    <mergeCell ref="A17:B17"/>
    <mergeCell ref="A18:B18"/>
    <mergeCell ref="G4:I4"/>
    <mergeCell ref="A20:B20"/>
  </mergeCells>
  <phoneticPr fontId="3"/>
  <printOptions horizontalCentered="1" verticalCentered="1"/>
  <pageMargins left="0.11811023622047245" right="0.11811023622047245" top="0.35433070866141736" bottom="0.35433070866141736" header="0.31496062992125984" footer="0.31496062992125984"/>
  <pageSetup paperSize="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1"/>
  <sheetViews>
    <sheetView workbookViewId="0"/>
  </sheetViews>
  <sheetFormatPr defaultRowHeight="13.5" x14ac:dyDescent="0.15"/>
  <cols>
    <col min="1" max="9" width="12.625" customWidth="1"/>
    <col min="10" max="10" width="13.375" customWidth="1"/>
    <col min="11" max="11" width="3.375" bestFit="1" customWidth="1"/>
    <col min="12" max="14" width="12.25" bestFit="1" customWidth="1"/>
    <col min="15" max="15" width="11.875" bestFit="1" customWidth="1"/>
    <col min="16" max="16" width="12.5" bestFit="1" customWidth="1"/>
    <col min="18" max="18" width="13.75" bestFit="1" customWidth="1"/>
    <col min="19" max="19" width="10.25" bestFit="1" customWidth="1"/>
    <col min="20" max="20" width="10.375" bestFit="1" customWidth="1"/>
  </cols>
  <sheetData>
    <row r="1" spans="1:10" ht="15" customHeight="1" x14ac:dyDescent="0.15">
      <c r="A1" t="s">
        <v>55</v>
      </c>
    </row>
    <row r="2" spans="1:10" s="1" customFormat="1" ht="29.25" customHeight="1" x14ac:dyDescent="0.15">
      <c r="A2" s="58" t="s">
        <v>18</v>
      </c>
      <c r="B2" s="58"/>
      <c r="C2" s="58"/>
      <c r="D2" s="58"/>
      <c r="E2" s="58"/>
      <c r="F2" s="58"/>
      <c r="G2" s="58"/>
      <c r="H2" s="58"/>
      <c r="I2" s="58"/>
      <c r="J2" s="58"/>
    </row>
    <row r="3" spans="1:10" s="1" customFormat="1" ht="29.25" customHeight="1" x14ac:dyDescent="0.15">
      <c r="A3" s="24"/>
      <c r="B3" s="24"/>
      <c r="C3" s="24"/>
      <c r="D3" s="24"/>
      <c r="E3" s="24"/>
      <c r="F3" s="24"/>
      <c r="G3" s="24"/>
      <c r="H3" s="24"/>
      <c r="I3" s="24"/>
      <c r="J3" s="24"/>
    </row>
    <row r="4" spans="1:10" s="1" customFormat="1" ht="29.25" customHeight="1" x14ac:dyDescent="0.15">
      <c r="A4" s="26" t="s">
        <v>20</v>
      </c>
      <c r="B4" s="80" t="s">
        <v>40</v>
      </c>
      <c r="C4" s="80"/>
      <c r="D4" s="80"/>
      <c r="F4" s="24"/>
      <c r="G4" s="52">
        <v>45748</v>
      </c>
      <c r="H4" s="55" t="s">
        <v>14</v>
      </c>
      <c r="I4" s="52">
        <v>46082</v>
      </c>
      <c r="J4" s="24"/>
    </row>
    <row r="5" spans="1:10" s="1" customFormat="1" ht="25.5" x14ac:dyDescent="0.15">
      <c r="A5" s="4"/>
      <c r="B5" s="4"/>
    </row>
    <row r="6" spans="1:10" ht="18" thickBot="1" x14ac:dyDescent="0.2">
      <c r="A6" s="49" t="s">
        <v>35</v>
      </c>
      <c r="B6" s="1"/>
    </row>
    <row r="7" spans="1:10" s="1" customFormat="1" ht="20.100000000000001" customHeight="1" x14ac:dyDescent="0.15">
      <c r="A7" s="59" t="s">
        <v>59</v>
      </c>
      <c r="B7" s="60"/>
      <c r="C7" s="41" t="s">
        <v>21</v>
      </c>
      <c r="D7" s="41" t="s">
        <v>22</v>
      </c>
      <c r="E7" s="41" t="s">
        <v>23</v>
      </c>
      <c r="F7" s="41" t="s">
        <v>24</v>
      </c>
      <c r="G7" s="41" t="s">
        <v>25</v>
      </c>
      <c r="H7" s="41" t="s">
        <v>26</v>
      </c>
      <c r="I7" s="42" t="s">
        <v>8</v>
      </c>
    </row>
    <row r="8" spans="1:10" ht="20.100000000000001" customHeight="1" x14ac:dyDescent="0.15">
      <c r="A8" s="46" t="s">
        <v>37</v>
      </c>
      <c r="B8" s="45">
        <v>15</v>
      </c>
      <c r="C8" s="27">
        <f>C23*$B$8</f>
        <v>612000</v>
      </c>
      <c r="D8" s="27">
        <f t="shared" ref="D8:H8" si="0">D23*$B$8</f>
        <v>612000</v>
      </c>
      <c r="E8" s="27">
        <f t="shared" si="0"/>
        <v>612000</v>
      </c>
      <c r="F8" s="27">
        <f t="shared" si="0"/>
        <v>612000</v>
      </c>
      <c r="G8" s="27">
        <f t="shared" si="0"/>
        <v>612000</v>
      </c>
      <c r="H8" s="27">
        <f t="shared" si="0"/>
        <v>612000</v>
      </c>
      <c r="I8" s="5">
        <f>SUM(C8:H8)</f>
        <v>3672000</v>
      </c>
    </row>
    <row r="9" spans="1:10" ht="20.100000000000001" customHeight="1" thickBot="1" x14ac:dyDescent="0.2">
      <c r="A9" s="47" t="s">
        <v>36</v>
      </c>
      <c r="B9" s="48">
        <v>10</v>
      </c>
      <c r="C9" s="28">
        <f>C29*$B$9</f>
        <v>746000</v>
      </c>
      <c r="D9" s="28">
        <f>D29*$B$9</f>
        <v>746000</v>
      </c>
      <c r="E9" s="28">
        <f t="shared" ref="E9:H9" si="1">E29*$B$9</f>
        <v>746000</v>
      </c>
      <c r="F9" s="28">
        <f t="shared" si="1"/>
        <v>746000</v>
      </c>
      <c r="G9" s="28">
        <f t="shared" si="1"/>
        <v>746000</v>
      </c>
      <c r="H9" s="28">
        <f t="shared" si="1"/>
        <v>746000</v>
      </c>
      <c r="I9" s="20">
        <f>SUM(C9:H9)</f>
        <v>4476000</v>
      </c>
    </row>
    <row r="10" spans="1:10" ht="20.100000000000001" customHeight="1" thickTop="1" thickBot="1" x14ac:dyDescent="0.2">
      <c r="A10" s="61" t="s">
        <v>15</v>
      </c>
      <c r="B10" s="62"/>
      <c r="C10" s="17">
        <f>SUM(C8:C9)</f>
        <v>1358000</v>
      </c>
      <c r="D10" s="17">
        <f t="shared" ref="D10:F10" si="2">SUM(D8:D9)</f>
        <v>1358000</v>
      </c>
      <c r="E10" s="17">
        <f t="shared" si="2"/>
        <v>1358000</v>
      </c>
      <c r="F10" s="17">
        <f t="shared" si="2"/>
        <v>1358000</v>
      </c>
      <c r="G10" s="17">
        <f>SUM(G8:G9)</f>
        <v>1358000</v>
      </c>
      <c r="H10" s="18">
        <f>SUM(H8:H9)</f>
        <v>1358000</v>
      </c>
      <c r="I10" s="16">
        <f>SUM(I8:I9)</f>
        <v>8148000</v>
      </c>
    </row>
    <row r="11" spans="1:10" ht="20.100000000000001" customHeight="1" x14ac:dyDescent="0.15">
      <c r="A11" s="63" t="s">
        <v>2</v>
      </c>
      <c r="B11" s="64"/>
      <c r="C11" s="50">
        <f t="shared" ref="C11:H11" si="3">C10*$J$12</f>
        <v>407400</v>
      </c>
      <c r="D11" s="50">
        <f t="shared" si="3"/>
        <v>407400</v>
      </c>
      <c r="E11" s="50">
        <f t="shared" si="3"/>
        <v>407400</v>
      </c>
      <c r="F11" s="50">
        <f t="shared" si="3"/>
        <v>407400</v>
      </c>
      <c r="G11" s="50">
        <f t="shared" si="3"/>
        <v>407400</v>
      </c>
      <c r="H11" s="50">
        <f t="shared" si="3"/>
        <v>407400</v>
      </c>
      <c r="I11" s="6">
        <f>SUM(C11:H11)</f>
        <v>2444400</v>
      </c>
      <c r="J11" s="43" t="s">
        <v>19</v>
      </c>
    </row>
    <row r="12" spans="1:10" s="2" customFormat="1" ht="20.100000000000001" customHeight="1" thickBot="1" x14ac:dyDescent="0.2">
      <c r="A12" s="65" t="s">
        <v>56</v>
      </c>
      <c r="B12" s="66"/>
      <c r="C12" s="31">
        <v>150000</v>
      </c>
      <c r="D12" s="7">
        <f>C12</f>
        <v>150000</v>
      </c>
      <c r="E12" s="7">
        <f>D12</f>
        <v>150000</v>
      </c>
      <c r="F12" s="7">
        <f t="shared" ref="E12:H19" si="4">E12</f>
        <v>150000</v>
      </c>
      <c r="G12" s="7">
        <f t="shared" si="4"/>
        <v>150000</v>
      </c>
      <c r="H12" s="7">
        <f t="shared" si="4"/>
        <v>150000</v>
      </c>
      <c r="I12" s="5">
        <f t="shared" ref="I12:I19" si="5">SUM(C12:H12)</f>
        <v>900000</v>
      </c>
      <c r="J12" s="44">
        <v>0.3</v>
      </c>
    </row>
    <row r="13" spans="1:10" s="2" customFormat="1" ht="20.100000000000001" customHeight="1" x14ac:dyDescent="0.15">
      <c r="A13" s="56" t="s">
        <v>0</v>
      </c>
      <c r="B13" s="57"/>
      <c r="C13" s="35">
        <v>350000</v>
      </c>
      <c r="D13" s="35">
        <v>350000</v>
      </c>
      <c r="E13" s="35">
        <v>350000</v>
      </c>
      <c r="F13" s="35">
        <v>350000</v>
      </c>
      <c r="G13" s="35">
        <v>350000</v>
      </c>
      <c r="H13" s="35">
        <v>350000</v>
      </c>
      <c r="I13" s="5">
        <f t="shared" si="5"/>
        <v>2100000</v>
      </c>
    </row>
    <row r="14" spans="1:10" s="2" customFormat="1" ht="20.100000000000001" customHeight="1" x14ac:dyDescent="0.15">
      <c r="A14" s="56" t="s">
        <v>4</v>
      </c>
      <c r="B14" s="57"/>
      <c r="C14" s="35">
        <v>50000</v>
      </c>
      <c r="D14" s="35">
        <v>50000</v>
      </c>
      <c r="E14" s="35">
        <v>50000</v>
      </c>
      <c r="F14" s="35">
        <v>50000</v>
      </c>
      <c r="G14" s="35">
        <v>50000</v>
      </c>
      <c r="H14" s="35">
        <v>50000</v>
      </c>
      <c r="I14" s="5">
        <f t="shared" si="5"/>
        <v>300000</v>
      </c>
    </row>
    <row r="15" spans="1:10" s="2" customFormat="1" ht="20.100000000000001" customHeight="1" x14ac:dyDescent="0.15">
      <c r="A15" s="56" t="s">
        <v>1</v>
      </c>
      <c r="B15" s="57"/>
      <c r="C15" s="31">
        <v>50000</v>
      </c>
      <c r="D15" s="7">
        <f>C15</f>
        <v>50000</v>
      </c>
      <c r="E15" s="7">
        <f t="shared" si="4"/>
        <v>50000</v>
      </c>
      <c r="F15" s="7">
        <f t="shared" si="4"/>
        <v>50000</v>
      </c>
      <c r="G15" s="7">
        <f t="shared" si="4"/>
        <v>50000</v>
      </c>
      <c r="H15" s="7">
        <f t="shared" si="4"/>
        <v>50000</v>
      </c>
      <c r="I15" s="5">
        <f t="shared" si="5"/>
        <v>300000</v>
      </c>
    </row>
    <row r="16" spans="1:10" s="2" customFormat="1" ht="20.100000000000001" customHeight="1" x14ac:dyDescent="0.15">
      <c r="A16" s="56" t="s">
        <v>5</v>
      </c>
      <c r="B16" s="57"/>
      <c r="C16" s="31">
        <v>20000</v>
      </c>
      <c r="D16" s="7">
        <f>C16</f>
        <v>20000</v>
      </c>
      <c r="E16" s="7">
        <f t="shared" si="4"/>
        <v>20000</v>
      </c>
      <c r="F16" s="7">
        <f t="shared" si="4"/>
        <v>20000</v>
      </c>
      <c r="G16" s="7">
        <f t="shared" si="4"/>
        <v>20000</v>
      </c>
      <c r="H16" s="7">
        <f t="shared" si="4"/>
        <v>20000</v>
      </c>
      <c r="I16" s="5">
        <f t="shared" si="5"/>
        <v>120000</v>
      </c>
    </row>
    <row r="17" spans="1:10" s="2" customFormat="1" ht="20.100000000000001" customHeight="1" x14ac:dyDescent="0.15">
      <c r="A17" s="56" t="s">
        <v>6</v>
      </c>
      <c r="B17" s="57"/>
      <c r="C17" s="31">
        <v>20000</v>
      </c>
      <c r="D17" s="7">
        <f>C17</f>
        <v>20000</v>
      </c>
      <c r="E17" s="7">
        <f t="shared" si="4"/>
        <v>20000</v>
      </c>
      <c r="F17" s="7">
        <f t="shared" si="4"/>
        <v>20000</v>
      </c>
      <c r="G17" s="7">
        <f t="shared" si="4"/>
        <v>20000</v>
      </c>
      <c r="H17" s="7">
        <f t="shared" si="4"/>
        <v>20000</v>
      </c>
      <c r="I17" s="5">
        <f t="shared" si="5"/>
        <v>120000</v>
      </c>
    </row>
    <row r="18" spans="1:10" s="2" customFormat="1" ht="20.100000000000001" customHeight="1" x14ac:dyDescent="0.15">
      <c r="A18" s="56" t="s">
        <v>7</v>
      </c>
      <c r="B18" s="57"/>
      <c r="C18" s="31">
        <v>40000</v>
      </c>
      <c r="D18" s="7">
        <f>C18</f>
        <v>40000</v>
      </c>
      <c r="E18" s="7">
        <f t="shared" si="4"/>
        <v>40000</v>
      </c>
      <c r="F18" s="7">
        <f t="shared" si="4"/>
        <v>40000</v>
      </c>
      <c r="G18" s="7">
        <f t="shared" si="4"/>
        <v>40000</v>
      </c>
      <c r="H18" s="7">
        <f t="shared" si="4"/>
        <v>40000</v>
      </c>
      <c r="I18" s="5">
        <f t="shared" si="5"/>
        <v>240000</v>
      </c>
    </row>
    <row r="19" spans="1:10" s="2" customFormat="1" ht="20.100000000000001" customHeight="1" thickBot="1" x14ac:dyDescent="0.2">
      <c r="A19" s="70" t="s">
        <v>3</v>
      </c>
      <c r="B19" s="71"/>
      <c r="C19" s="39">
        <v>50000</v>
      </c>
      <c r="D19" s="19">
        <f>C19</f>
        <v>50000</v>
      </c>
      <c r="E19" s="19">
        <f>D19</f>
        <v>50000</v>
      </c>
      <c r="F19" s="19">
        <f>E19</f>
        <v>50000</v>
      </c>
      <c r="G19" s="19">
        <f t="shared" si="4"/>
        <v>50000</v>
      </c>
      <c r="H19" s="23">
        <f>G19</f>
        <v>50000</v>
      </c>
      <c r="I19" s="20">
        <f t="shared" si="5"/>
        <v>300000</v>
      </c>
    </row>
    <row r="20" spans="1:10" ht="20.100000000000001" customHeight="1" thickTop="1" thickBot="1" x14ac:dyDescent="0.2">
      <c r="A20" s="72" t="s">
        <v>16</v>
      </c>
      <c r="B20" s="73"/>
      <c r="C20" s="17">
        <f t="shared" ref="C20:H20" si="6">SUM(C11:C19)</f>
        <v>1137400</v>
      </c>
      <c r="D20" s="17">
        <f t="shared" si="6"/>
        <v>1137400</v>
      </c>
      <c r="E20" s="17">
        <f t="shared" si="6"/>
        <v>1137400</v>
      </c>
      <c r="F20" s="17">
        <f t="shared" si="6"/>
        <v>1137400</v>
      </c>
      <c r="G20" s="17">
        <f t="shared" si="6"/>
        <v>1137400</v>
      </c>
      <c r="H20" s="17">
        <f t="shared" si="6"/>
        <v>1137400</v>
      </c>
      <c r="I20" s="16">
        <f>SUM(C20:H20)</f>
        <v>6824400</v>
      </c>
    </row>
    <row r="21" spans="1:10" ht="20.100000000000001" customHeight="1" thickBot="1" x14ac:dyDescent="0.2">
      <c r="A21" s="74" t="s">
        <v>17</v>
      </c>
      <c r="B21" s="75"/>
      <c r="C21" s="8">
        <f>C10-C20</f>
        <v>220600</v>
      </c>
      <c r="D21" s="8">
        <f t="shared" ref="D21:H21" si="7">D10-D20</f>
        <v>220600</v>
      </c>
      <c r="E21" s="8">
        <f t="shared" si="7"/>
        <v>220600</v>
      </c>
      <c r="F21" s="8">
        <f t="shared" si="7"/>
        <v>220600</v>
      </c>
      <c r="G21" s="8">
        <f t="shared" si="7"/>
        <v>220600</v>
      </c>
      <c r="H21" s="8">
        <f t="shared" si="7"/>
        <v>220600</v>
      </c>
      <c r="I21" s="16">
        <f>SUM(C21:H21)</f>
        <v>1323600</v>
      </c>
    </row>
    <row r="22" spans="1:10" ht="20.100000000000001" customHeight="1" thickBot="1" x14ac:dyDescent="0.2"/>
    <row r="23" spans="1:10" s="2" customFormat="1" ht="20.100000000000001" customHeight="1" x14ac:dyDescent="0.15">
      <c r="A23" s="76" t="s">
        <v>38</v>
      </c>
      <c r="B23" s="77"/>
      <c r="C23" s="9">
        <f t="shared" ref="C23:H23" si="8">SUM(C24:C27)</f>
        <v>40800</v>
      </c>
      <c r="D23" s="9">
        <f t="shared" si="8"/>
        <v>40800</v>
      </c>
      <c r="E23" s="9">
        <f t="shared" si="8"/>
        <v>40800</v>
      </c>
      <c r="F23" s="9">
        <f t="shared" si="8"/>
        <v>40800</v>
      </c>
      <c r="G23" s="9">
        <f t="shared" si="8"/>
        <v>40800</v>
      </c>
      <c r="H23" s="10">
        <f t="shared" si="8"/>
        <v>40800</v>
      </c>
      <c r="I23" s="22"/>
      <c r="J23" s="22"/>
    </row>
    <row r="24" spans="1:10" s="2" customFormat="1" ht="20.100000000000001" customHeight="1" x14ac:dyDescent="0.15">
      <c r="A24" s="68" t="s">
        <v>11</v>
      </c>
      <c r="B24" s="69"/>
      <c r="C24" s="35">
        <f>1000*20</f>
        <v>20000</v>
      </c>
      <c r="D24" s="35">
        <f t="shared" ref="D24:H24" si="9">1000*20</f>
        <v>20000</v>
      </c>
      <c r="E24" s="35">
        <f t="shared" si="9"/>
        <v>20000</v>
      </c>
      <c r="F24" s="35">
        <f t="shared" si="9"/>
        <v>20000</v>
      </c>
      <c r="G24" s="35">
        <f t="shared" si="9"/>
        <v>20000</v>
      </c>
      <c r="H24" s="36">
        <f t="shared" si="9"/>
        <v>20000</v>
      </c>
      <c r="I24" s="25"/>
      <c r="J24" s="25"/>
    </row>
    <row r="25" spans="1:10" s="2" customFormat="1" ht="20.100000000000001" customHeight="1" x14ac:dyDescent="0.15">
      <c r="A25" s="68" t="s">
        <v>48</v>
      </c>
      <c r="B25" s="69"/>
      <c r="C25" s="35">
        <f>680*10</f>
        <v>6800</v>
      </c>
      <c r="D25" s="35">
        <f t="shared" ref="D25:H25" si="10">680*10</f>
        <v>6800</v>
      </c>
      <c r="E25" s="35">
        <f t="shared" si="10"/>
        <v>6800</v>
      </c>
      <c r="F25" s="35">
        <f t="shared" si="10"/>
        <v>6800</v>
      </c>
      <c r="G25" s="35">
        <f t="shared" si="10"/>
        <v>6800</v>
      </c>
      <c r="H25" s="36">
        <f t="shared" si="10"/>
        <v>6800</v>
      </c>
      <c r="I25"/>
      <c r="J25"/>
    </row>
    <row r="26" spans="1:10" s="2" customFormat="1" ht="20.100000000000001" customHeight="1" x14ac:dyDescent="0.15">
      <c r="A26" s="68" t="s">
        <v>42</v>
      </c>
      <c r="B26" s="69"/>
      <c r="C26" s="35">
        <f>200*20</f>
        <v>4000</v>
      </c>
      <c r="D26" s="35">
        <f t="shared" ref="D26:H26" si="11">200*20</f>
        <v>4000</v>
      </c>
      <c r="E26" s="35">
        <f t="shared" si="11"/>
        <v>4000</v>
      </c>
      <c r="F26" s="35">
        <f t="shared" si="11"/>
        <v>4000</v>
      </c>
      <c r="G26" s="35">
        <f t="shared" si="11"/>
        <v>4000</v>
      </c>
      <c r="H26" s="36">
        <f t="shared" si="11"/>
        <v>4000</v>
      </c>
      <c r="I26"/>
      <c r="J26"/>
    </row>
    <row r="27" spans="1:10" s="2" customFormat="1" ht="20.100000000000001" customHeight="1" thickBot="1" x14ac:dyDescent="0.2">
      <c r="A27" s="78" t="s">
        <v>41</v>
      </c>
      <c r="B27" s="79"/>
      <c r="C27" s="37">
        <f>250*40</f>
        <v>10000</v>
      </c>
      <c r="D27" s="37">
        <f t="shared" ref="D27:H27" si="12">250*40</f>
        <v>10000</v>
      </c>
      <c r="E27" s="37">
        <f t="shared" si="12"/>
        <v>10000</v>
      </c>
      <c r="F27" s="37">
        <f t="shared" si="12"/>
        <v>10000</v>
      </c>
      <c r="G27" s="37">
        <f t="shared" si="12"/>
        <v>10000</v>
      </c>
      <c r="H27" s="38">
        <f t="shared" si="12"/>
        <v>10000</v>
      </c>
      <c r="I27"/>
      <c r="J27"/>
    </row>
    <row r="28" spans="1:10" ht="20.100000000000001" customHeight="1" thickBot="1" x14ac:dyDescent="0.2">
      <c r="C28" s="11"/>
      <c r="D28" s="11"/>
      <c r="E28" s="11"/>
      <c r="F28" s="11"/>
      <c r="G28" s="11"/>
      <c r="H28" s="11"/>
    </row>
    <row r="29" spans="1:10" s="1" customFormat="1" ht="20.100000000000001" customHeight="1" x14ac:dyDescent="0.15">
      <c r="A29" s="63" t="s">
        <v>39</v>
      </c>
      <c r="B29" s="64"/>
      <c r="C29" s="12">
        <f t="shared" ref="C29:H29" si="13">SUM(C30:C33)</f>
        <v>74600</v>
      </c>
      <c r="D29" s="12">
        <f t="shared" si="13"/>
        <v>74600</v>
      </c>
      <c r="E29" s="12">
        <f t="shared" si="13"/>
        <v>74600</v>
      </c>
      <c r="F29" s="12">
        <f t="shared" si="13"/>
        <v>74600</v>
      </c>
      <c r="G29" s="12">
        <f t="shared" si="13"/>
        <v>74600</v>
      </c>
      <c r="H29" s="13">
        <f t="shared" si="13"/>
        <v>74600</v>
      </c>
      <c r="I29"/>
      <c r="J29"/>
    </row>
    <row r="30" spans="1:10" ht="20.100000000000001" customHeight="1" x14ac:dyDescent="0.15">
      <c r="A30" s="83" t="s">
        <v>10</v>
      </c>
      <c r="B30" s="84"/>
      <c r="C30" s="35">
        <f>1000*40</f>
        <v>40000</v>
      </c>
      <c r="D30" s="35">
        <f t="shared" ref="D30:H30" si="14">1000*40</f>
        <v>40000</v>
      </c>
      <c r="E30" s="35">
        <f t="shared" si="14"/>
        <v>40000</v>
      </c>
      <c r="F30" s="35">
        <f t="shared" si="14"/>
        <v>40000</v>
      </c>
      <c r="G30" s="35">
        <f t="shared" si="14"/>
        <v>40000</v>
      </c>
      <c r="H30" s="36">
        <f t="shared" si="14"/>
        <v>40000</v>
      </c>
    </row>
    <row r="31" spans="1:10" ht="20.100000000000001" customHeight="1" x14ac:dyDescent="0.15">
      <c r="A31" s="83" t="s">
        <v>57</v>
      </c>
      <c r="B31" s="84"/>
      <c r="C31" s="35">
        <f>680*20</f>
        <v>13600</v>
      </c>
      <c r="D31" s="35">
        <f t="shared" ref="D31:H31" si="15">680*20</f>
        <v>13600</v>
      </c>
      <c r="E31" s="35">
        <f t="shared" si="15"/>
        <v>13600</v>
      </c>
      <c r="F31" s="35">
        <f t="shared" si="15"/>
        <v>13600</v>
      </c>
      <c r="G31" s="35">
        <f t="shared" si="15"/>
        <v>13600</v>
      </c>
      <c r="H31" s="36">
        <f t="shared" si="15"/>
        <v>13600</v>
      </c>
    </row>
    <row r="32" spans="1:10" ht="20.100000000000001" customHeight="1" x14ac:dyDescent="0.15">
      <c r="A32" s="83" t="s">
        <v>49</v>
      </c>
      <c r="B32" s="84"/>
      <c r="C32" s="35">
        <f>200*30</f>
        <v>6000</v>
      </c>
      <c r="D32" s="35">
        <f t="shared" ref="D32:H32" si="16">200*30</f>
        <v>6000</v>
      </c>
      <c r="E32" s="35">
        <f t="shared" si="16"/>
        <v>6000</v>
      </c>
      <c r="F32" s="35">
        <f t="shared" si="16"/>
        <v>6000</v>
      </c>
      <c r="G32" s="35">
        <f t="shared" si="16"/>
        <v>6000</v>
      </c>
      <c r="H32" s="36">
        <f t="shared" si="16"/>
        <v>6000</v>
      </c>
    </row>
    <row r="33" spans="1:10" ht="20.100000000000001" customHeight="1" thickBot="1" x14ac:dyDescent="0.2">
      <c r="A33" s="85" t="s">
        <v>45</v>
      </c>
      <c r="B33" s="86"/>
      <c r="C33" s="37">
        <f>250*60</f>
        <v>15000</v>
      </c>
      <c r="D33" s="37">
        <f t="shared" ref="D33:H33" si="17">250*60</f>
        <v>15000</v>
      </c>
      <c r="E33" s="37">
        <f t="shared" si="17"/>
        <v>15000</v>
      </c>
      <c r="F33" s="37">
        <f t="shared" si="17"/>
        <v>15000</v>
      </c>
      <c r="G33" s="37">
        <f t="shared" si="17"/>
        <v>15000</v>
      </c>
      <c r="H33" s="38">
        <f t="shared" si="17"/>
        <v>15000</v>
      </c>
    </row>
    <row r="34" spans="1:10" ht="20.100000000000001" customHeight="1" thickBot="1" x14ac:dyDescent="0.2"/>
    <row r="35" spans="1:10" s="1" customFormat="1" ht="20.100000000000001" customHeight="1" x14ac:dyDescent="0.15">
      <c r="A35" s="59"/>
      <c r="B35" s="60"/>
      <c r="C35" s="41" t="s">
        <v>27</v>
      </c>
      <c r="D35" s="41" t="s">
        <v>28</v>
      </c>
      <c r="E35" s="41" t="s">
        <v>29</v>
      </c>
      <c r="F35" s="41" t="s">
        <v>30</v>
      </c>
      <c r="G35" s="41" t="s">
        <v>31</v>
      </c>
      <c r="H35" s="41" t="s">
        <v>32</v>
      </c>
      <c r="I35" s="42" t="s">
        <v>8</v>
      </c>
      <c r="J35" s="42" t="s">
        <v>9</v>
      </c>
    </row>
    <row r="36" spans="1:10" ht="20.100000000000001" customHeight="1" x14ac:dyDescent="0.15">
      <c r="A36" s="46" t="s">
        <v>37</v>
      </c>
      <c r="B36" s="45">
        <v>15</v>
      </c>
      <c r="C36" s="27">
        <f>C51*$B$36</f>
        <v>714000</v>
      </c>
      <c r="D36" s="27">
        <f>D51*$B$36</f>
        <v>714000</v>
      </c>
      <c r="E36" s="27">
        <f>E51*$B$36</f>
        <v>714000</v>
      </c>
      <c r="F36" s="27">
        <f t="shared" ref="F36:H36" si="18">F51*$B$36</f>
        <v>714000</v>
      </c>
      <c r="G36" s="27">
        <f>G51*$B$36</f>
        <v>714000</v>
      </c>
      <c r="H36" s="27">
        <f t="shared" si="18"/>
        <v>714000</v>
      </c>
      <c r="I36" s="5">
        <f>SUM(C36:H36)</f>
        <v>4284000</v>
      </c>
      <c r="J36" s="5">
        <f t="shared" ref="J36:J38" si="19">I8+I36</f>
        <v>7956000</v>
      </c>
    </row>
    <row r="37" spans="1:10" ht="20.100000000000001" customHeight="1" thickBot="1" x14ac:dyDescent="0.2">
      <c r="A37" s="47" t="s">
        <v>36</v>
      </c>
      <c r="B37" s="48">
        <v>10</v>
      </c>
      <c r="C37" s="28">
        <f>C57*$B$37</f>
        <v>877000</v>
      </c>
      <c r="D37" s="28">
        <f t="shared" ref="D37:H37" si="20">D57*$B$37</f>
        <v>877000</v>
      </c>
      <c r="E37" s="28">
        <f t="shared" si="20"/>
        <v>877000</v>
      </c>
      <c r="F37" s="28">
        <f t="shared" si="20"/>
        <v>877000</v>
      </c>
      <c r="G37" s="28">
        <f>G57*$B$37</f>
        <v>877000</v>
      </c>
      <c r="H37" s="28">
        <f t="shared" si="20"/>
        <v>877000</v>
      </c>
      <c r="I37" s="20">
        <f>SUM(C37:H37)</f>
        <v>5262000</v>
      </c>
      <c r="J37" s="20">
        <f t="shared" si="19"/>
        <v>9738000</v>
      </c>
    </row>
    <row r="38" spans="1:10" ht="20.100000000000001" customHeight="1" thickTop="1" thickBot="1" x14ac:dyDescent="0.2">
      <c r="A38" s="61" t="s">
        <v>15</v>
      </c>
      <c r="B38" s="62"/>
      <c r="C38" s="17">
        <f>SUM(C36:C37)</f>
        <v>1591000</v>
      </c>
      <c r="D38" s="17">
        <f t="shared" ref="D38:I38" si="21">SUM(D36:D37)</f>
        <v>1591000</v>
      </c>
      <c r="E38" s="17">
        <f>SUM(E36:E37)</f>
        <v>1591000</v>
      </c>
      <c r="F38" s="17">
        <f t="shared" si="21"/>
        <v>1591000</v>
      </c>
      <c r="G38" s="17">
        <f>SUM(G36:G37)</f>
        <v>1591000</v>
      </c>
      <c r="H38" s="17">
        <f t="shared" si="21"/>
        <v>1591000</v>
      </c>
      <c r="I38" s="21">
        <f t="shared" si="21"/>
        <v>9546000</v>
      </c>
      <c r="J38" s="21">
        <f t="shared" si="19"/>
        <v>17694000</v>
      </c>
    </row>
    <row r="39" spans="1:10" ht="20.100000000000001" customHeight="1" x14ac:dyDescent="0.15">
      <c r="A39" s="63" t="s">
        <v>2</v>
      </c>
      <c r="B39" s="64"/>
      <c r="C39" s="50">
        <f t="shared" ref="C39:H39" si="22">C38*$J$12</f>
        <v>477300</v>
      </c>
      <c r="D39" s="50">
        <f t="shared" si="22"/>
        <v>477300</v>
      </c>
      <c r="E39" s="50">
        <f t="shared" si="22"/>
        <v>477300</v>
      </c>
      <c r="F39" s="50">
        <f t="shared" si="22"/>
        <v>477300</v>
      </c>
      <c r="G39" s="50">
        <f t="shared" si="22"/>
        <v>477300</v>
      </c>
      <c r="H39" s="50">
        <f t="shared" si="22"/>
        <v>477300</v>
      </c>
      <c r="I39" s="6">
        <f>SUM(C39:H39)</f>
        <v>2863800</v>
      </c>
      <c r="J39" s="6">
        <f>I11+I39</f>
        <v>5308200</v>
      </c>
    </row>
    <row r="40" spans="1:10" ht="20.100000000000001" customHeight="1" x14ac:dyDescent="0.15">
      <c r="A40" s="65" t="s">
        <v>56</v>
      </c>
      <c r="B40" s="66"/>
      <c r="C40" s="31">
        <v>150000</v>
      </c>
      <c r="D40" s="7">
        <f>C40</f>
        <v>150000</v>
      </c>
      <c r="E40" s="7">
        <f>D40</f>
        <v>150000</v>
      </c>
      <c r="F40" s="7">
        <f t="shared" ref="F40:H40" si="23">E40</f>
        <v>150000</v>
      </c>
      <c r="G40" s="7">
        <f t="shared" si="23"/>
        <v>150000</v>
      </c>
      <c r="H40" s="7">
        <f t="shared" si="23"/>
        <v>150000</v>
      </c>
      <c r="I40" s="5">
        <f t="shared" ref="I40:I47" si="24">SUM(C40:H40)</f>
        <v>900000</v>
      </c>
      <c r="J40" s="5">
        <f t="shared" ref="J40:J47" si="25">I12+I40</f>
        <v>1800000</v>
      </c>
    </row>
    <row r="41" spans="1:10" ht="20.100000000000001" customHeight="1" x14ac:dyDescent="0.15">
      <c r="A41" s="56" t="s">
        <v>0</v>
      </c>
      <c r="B41" s="57"/>
      <c r="C41" s="35">
        <v>400000</v>
      </c>
      <c r="D41" s="35">
        <v>400000</v>
      </c>
      <c r="E41" s="35">
        <v>400000</v>
      </c>
      <c r="F41" s="35">
        <v>400000</v>
      </c>
      <c r="G41" s="35">
        <v>400000</v>
      </c>
      <c r="H41" s="35">
        <v>400000</v>
      </c>
      <c r="I41" s="5">
        <f t="shared" si="24"/>
        <v>2400000</v>
      </c>
      <c r="J41" s="5">
        <f t="shared" si="25"/>
        <v>4500000</v>
      </c>
    </row>
    <row r="42" spans="1:10" ht="20.100000000000001" customHeight="1" x14ac:dyDescent="0.15">
      <c r="A42" s="56" t="s">
        <v>4</v>
      </c>
      <c r="B42" s="57"/>
      <c r="C42" s="35">
        <v>80000</v>
      </c>
      <c r="D42" s="35">
        <v>80000</v>
      </c>
      <c r="E42" s="35">
        <v>80000</v>
      </c>
      <c r="F42" s="35">
        <v>80000</v>
      </c>
      <c r="G42" s="35">
        <v>80000</v>
      </c>
      <c r="H42" s="35">
        <v>80000</v>
      </c>
      <c r="I42" s="5">
        <f t="shared" si="24"/>
        <v>480000</v>
      </c>
      <c r="J42" s="5">
        <f t="shared" si="25"/>
        <v>780000</v>
      </c>
    </row>
    <row r="43" spans="1:10" s="2" customFormat="1" ht="20.100000000000001" customHeight="1" x14ac:dyDescent="0.15">
      <c r="A43" s="56" t="s">
        <v>1</v>
      </c>
      <c r="B43" s="57"/>
      <c r="C43" s="31">
        <v>60000</v>
      </c>
      <c r="D43" s="7">
        <f>C43</f>
        <v>60000</v>
      </c>
      <c r="E43" s="7">
        <f t="shared" ref="E43:H47" si="26">D43</f>
        <v>60000</v>
      </c>
      <c r="F43" s="7">
        <f t="shared" si="26"/>
        <v>60000</v>
      </c>
      <c r="G43" s="7">
        <f t="shared" si="26"/>
        <v>60000</v>
      </c>
      <c r="H43" s="7">
        <f t="shared" si="26"/>
        <v>60000</v>
      </c>
      <c r="I43" s="5">
        <f t="shared" si="24"/>
        <v>360000</v>
      </c>
      <c r="J43" s="5">
        <f t="shared" si="25"/>
        <v>660000</v>
      </c>
    </row>
    <row r="44" spans="1:10" ht="20.100000000000001" customHeight="1" x14ac:dyDescent="0.15">
      <c r="A44" s="56" t="s">
        <v>5</v>
      </c>
      <c r="B44" s="57"/>
      <c r="C44" s="31">
        <v>20000</v>
      </c>
      <c r="D44" s="7">
        <f>C44</f>
        <v>20000</v>
      </c>
      <c r="E44" s="7">
        <f t="shared" si="26"/>
        <v>20000</v>
      </c>
      <c r="F44" s="7">
        <f t="shared" si="26"/>
        <v>20000</v>
      </c>
      <c r="G44" s="7">
        <f t="shared" si="26"/>
        <v>20000</v>
      </c>
      <c r="H44" s="7">
        <f t="shared" si="26"/>
        <v>20000</v>
      </c>
      <c r="I44" s="5">
        <f t="shared" si="24"/>
        <v>120000</v>
      </c>
      <c r="J44" s="5">
        <f t="shared" si="25"/>
        <v>240000</v>
      </c>
    </row>
    <row r="45" spans="1:10" ht="20.100000000000001" customHeight="1" x14ac:dyDescent="0.15">
      <c r="A45" s="56" t="s">
        <v>6</v>
      </c>
      <c r="B45" s="57"/>
      <c r="C45" s="31">
        <v>40000</v>
      </c>
      <c r="D45" s="7">
        <f>C45</f>
        <v>40000</v>
      </c>
      <c r="E45" s="7">
        <f t="shared" si="26"/>
        <v>40000</v>
      </c>
      <c r="F45" s="7">
        <f t="shared" si="26"/>
        <v>40000</v>
      </c>
      <c r="G45" s="7">
        <f t="shared" si="26"/>
        <v>40000</v>
      </c>
      <c r="H45" s="7">
        <f t="shared" si="26"/>
        <v>40000</v>
      </c>
      <c r="I45" s="5">
        <f t="shared" si="24"/>
        <v>240000</v>
      </c>
      <c r="J45" s="5">
        <f t="shared" si="25"/>
        <v>360000</v>
      </c>
    </row>
    <row r="46" spans="1:10" ht="20.100000000000001" customHeight="1" x14ac:dyDescent="0.15">
      <c r="A46" s="56" t="s">
        <v>7</v>
      </c>
      <c r="B46" s="57"/>
      <c r="C46" s="31">
        <v>40000</v>
      </c>
      <c r="D46" s="7">
        <f>C46</f>
        <v>40000</v>
      </c>
      <c r="E46" s="7">
        <f t="shared" si="26"/>
        <v>40000</v>
      </c>
      <c r="F46" s="7">
        <f t="shared" si="26"/>
        <v>40000</v>
      </c>
      <c r="G46" s="7">
        <f t="shared" si="26"/>
        <v>40000</v>
      </c>
      <c r="H46" s="7">
        <f t="shared" si="26"/>
        <v>40000</v>
      </c>
      <c r="I46" s="5">
        <f t="shared" si="24"/>
        <v>240000</v>
      </c>
      <c r="J46" s="5">
        <f t="shared" si="25"/>
        <v>480000</v>
      </c>
    </row>
    <row r="47" spans="1:10" ht="20.100000000000001" customHeight="1" thickBot="1" x14ac:dyDescent="0.2">
      <c r="A47" s="70" t="s">
        <v>3</v>
      </c>
      <c r="B47" s="71"/>
      <c r="C47" s="39">
        <v>50000</v>
      </c>
      <c r="D47" s="19">
        <f>C47</f>
        <v>50000</v>
      </c>
      <c r="E47" s="19">
        <f>D47</f>
        <v>50000</v>
      </c>
      <c r="F47" s="19">
        <f>E47</f>
        <v>50000</v>
      </c>
      <c r="G47" s="19">
        <f t="shared" si="26"/>
        <v>50000</v>
      </c>
      <c r="H47" s="23">
        <f>G47</f>
        <v>50000</v>
      </c>
      <c r="I47" s="20">
        <f t="shared" si="24"/>
        <v>300000</v>
      </c>
      <c r="J47" s="20">
        <f t="shared" si="25"/>
        <v>600000</v>
      </c>
    </row>
    <row r="48" spans="1:10" ht="20.100000000000001" customHeight="1" thickTop="1" thickBot="1" x14ac:dyDescent="0.2">
      <c r="A48" s="72" t="s">
        <v>16</v>
      </c>
      <c r="B48" s="73"/>
      <c r="C48" s="17">
        <f t="shared" ref="C48:H48" si="27">SUM(C39:C47)</f>
        <v>1317300</v>
      </c>
      <c r="D48" s="17">
        <f t="shared" si="27"/>
        <v>1317300</v>
      </c>
      <c r="E48" s="17">
        <f t="shared" si="27"/>
        <v>1317300</v>
      </c>
      <c r="F48" s="17">
        <f t="shared" si="27"/>
        <v>1317300</v>
      </c>
      <c r="G48" s="17">
        <f t="shared" si="27"/>
        <v>1317300</v>
      </c>
      <c r="H48" s="17">
        <f t="shared" si="27"/>
        <v>1317300</v>
      </c>
      <c r="I48" s="16">
        <f>SUM(C48:H48)</f>
        <v>7903800</v>
      </c>
      <c r="J48" s="16">
        <f>I20+I48</f>
        <v>14728200</v>
      </c>
    </row>
    <row r="49" spans="1:10" ht="20.100000000000001" customHeight="1" thickBot="1" x14ac:dyDescent="0.2">
      <c r="A49" s="74" t="s">
        <v>17</v>
      </c>
      <c r="B49" s="75"/>
      <c r="C49" s="8">
        <f>C38-C48</f>
        <v>273700</v>
      </c>
      <c r="D49" s="8">
        <f t="shared" ref="D49:H49" si="28">D38-D48</f>
        <v>273700</v>
      </c>
      <c r="E49" s="8">
        <f t="shared" si="28"/>
        <v>273700</v>
      </c>
      <c r="F49" s="8">
        <f t="shared" si="28"/>
        <v>273700</v>
      </c>
      <c r="G49" s="8">
        <f t="shared" si="28"/>
        <v>273700</v>
      </c>
      <c r="H49" s="8">
        <f t="shared" si="28"/>
        <v>273700</v>
      </c>
      <c r="I49" s="16">
        <f>SUM(C49:H49)</f>
        <v>1642200</v>
      </c>
      <c r="J49" s="16">
        <f>I21+I49</f>
        <v>2965800</v>
      </c>
    </row>
    <row r="50" spans="1:10" ht="20.100000000000001" customHeight="1" thickBot="1" x14ac:dyDescent="0.2"/>
    <row r="51" spans="1:10" s="1" customFormat="1" ht="20.100000000000001" customHeight="1" x14ac:dyDescent="0.15">
      <c r="A51" s="76" t="s">
        <v>38</v>
      </c>
      <c r="B51" s="77"/>
      <c r="C51" s="14">
        <f t="shared" ref="C51:H51" si="29">SUM(C52:C55)</f>
        <v>47600</v>
      </c>
      <c r="D51" s="14">
        <f>SUM(D52:D55)</f>
        <v>47600</v>
      </c>
      <c r="E51" s="14">
        <f t="shared" si="29"/>
        <v>47600</v>
      </c>
      <c r="F51" s="14">
        <f t="shared" si="29"/>
        <v>47600</v>
      </c>
      <c r="G51" s="14">
        <f t="shared" si="29"/>
        <v>47600</v>
      </c>
      <c r="H51" s="15">
        <f t="shared" si="29"/>
        <v>47600</v>
      </c>
      <c r="I51" s="22"/>
      <c r="J51" s="22"/>
    </row>
    <row r="52" spans="1:10" ht="20.100000000000001" customHeight="1" x14ac:dyDescent="0.15">
      <c r="A52" s="68" t="s">
        <v>12</v>
      </c>
      <c r="B52" s="69"/>
      <c r="C52" s="35">
        <f>1000*25</f>
        <v>25000</v>
      </c>
      <c r="D52" s="35">
        <f t="shared" ref="D52:H52" si="30">1000*25</f>
        <v>25000</v>
      </c>
      <c r="E52" s="35">
        <f t="shared" si="30"/>
        <v>25000</v>
      </c>
      <c r="F52" s="35">
        <f t="shared" si="30"/>
        <v>25000</v>
      </c>
      <c r="G52" s="35">
        <f t="shared" si="30"/>
        <v>25000</v>
      </c>
      <c r="H52" s="36">
        <f t="shared" si="30"/>
        <v>25000</v>
      </c>
      <c r="I52" s="25"/>
      <c r="J52" s="25"/>
    </row>
    <row r="53" spans="1:10" ht="20.100000000000001" customHeight="1" x14ac:dyDescent="0.15">
      <c r="A53" s="68" t="s">
        <v>57</v>
      </c>
      <c r="B53" s="69"/>
      <c r="C53" s="35">
        <f>680*20</f>
        <v>13600</v>
      </c>
      <c r="D53" s="35">
        <f t="shared" ref="D53:H53" si="31">680*20</f>
        <v>13600</v>
      </c>
      <c r="E53" s="35">
        <f t="shared" si="31"/>
        <v>13600</v>
      </c>
      <c r="F53" s="35">
        <f t="shared" si="31"/>
        <v>13600</v>
      </c>
      <c r="G53" s="35">
        <f t="shared" si="31"/>
        <v>13600</v>
      </c>
      <c r="H53" s="36">
        <f t="shared" si="31"/>
        <v>13600</v>
      </c>
    </row>
    <row r="54" spans="1:10" ht="20.100000000000001" customHeight="1" x14ac:dyDescent="0.15">
      <c r="A54" s="68" t="s">
        <v>43</v>
      </c>
      <c r="B54" s="69"/>
      <c r="C54" s="35">
        <f>200*20</f>
        <v>4000</v>
      </c>
      <c r="D54" s="35">
        <f t="shared" ref="D54:H54" si="32">200*20</f>
        <v>4000</v>
      </c>
      <c r="E54" s="35">
        <f t="shared" si="32"/>
        <v>4000</v>
      </c>
      <c r="F54" s="35">
        <f t="shared" si="32"/>
        <v>4000</v>
      </c>
      <c r="G54" s="35">
        <f t="shared" si="32"/>
        <v>4000</v>
      </c>
      <c r="H54" s="36">
        <f t="shared" si="32"/>
        <v>4000</v>
      </c>
    </row>
    <row r="55" spans="1:10" ht="20.100000000000001" customHeight="1" thickBot="1" x14ac:dyDescent="0.2">
      <c r="A55" s="78" t="s">
        <v>47</v>
      </c>
      <c r="B55" s="79"/>
      <c r="C55" s="37">
        <f>250*20</f>
        <v>5000</v>
      </c>
      <c r="D55" s="37">
        <f t="shared" ref="D55:G55" si="33">250*20</f>
        <v>5000</v>
      </c>
      <c r="E55" s="37">
        <f t="shared" si="33"/>
        <v>5000</v>
      </c>
      <c r="F55" s="37">
        <f t="shared" si="33"/>
        <v>5000</v>
      </c>
      <c r="G55" s="37">
        <f t="shared" si="33"/>
        <v>5000</v>
      </c>
      <c r="H55" s="38">
        <f>250*20</f>
        <v>5000</v>
      </c>
    </row>
    <row r="56" spans="1:10" ht="20.100000000000001" customHeight="1" thickBot="1" x14ac:dyDescent="0.2">
      <c r="C56" s="3"/>
      <c r="D56" s="3"/>
      <c r="E56" s="3"/>
      <c r="F56" s="3"/>
      <c r="G56" s="3"/>
      <c r="H56" s="3"/>
    </row>
    <row r="57" spans="1:10" s="1" customFormat="1" ht="20.100000000000001" customHeight="1" x14ac:dyDescent="0.15">
      <c r="A57" s="63" t="s">
        <v>39</v>
      </c>
      <c r="B57" s="64"/>
      <c r="C57" s="14">
        <f>SUM(C58:C61)</f>
        <v>87700</v>
      </c>
      <c r="D57" s="14">
        <f>SUM(D58:D61)</f>
        <v>87700</v>
      </c>
      <c r="E57" s="14">
        <f t="shared" ref="E57:H57" si="34">SUM(E58:E61)</f>
        <v>87700</v>
      </c>
      <c r="F57" s="14">
        <f t="shared" si="34"/>
        <v>87700</v>
      </c>
      <c r="G57" s="14">
        <f t="shared" si="34"/>
        <v>87700</v>
      </c>
      <c r="H57" s="15">
        <f t="shared" si="34"/>
        <v>87700</v>
      </c>
      <c r="I57"/>
      <c r="J57"/>
    </row>
    <row r="58" spans="1:10" ht="20.100000000000001" customHeight="1" x14ac:dyDescent="0.15">
      <c r="A58" s="87" t="s">
        <v>13</v>
      </c>
      <c r="B58" s="88"/>
      <c r="C58" s="35">
        <f>1000*45</f>
        <v>45000</v>
      </c>
      <c r="D58" s="35">
        <f t="shared" ref="D58:H58" si="35">1000*45</f>
        <v>45000</v>
      </c>
      <c r="E58" s="35">
        <f t="shared" si="35"/>
        <v>45000</v>
      </c>
      <c r="F58" s="35">
        <f t="shared" si="35"/>
        <v>45000</v>
      </c>
      <c r="G58" s="35">
        <f t="shared" si="35"/>
        <v>45000</v>
      </c>
      <c r="H58" s="36">
        <f t="shared" si="35"/>
        <v>45000</v>
      </c>
    </row>
    <row r="59" spans="1:10" ht="20.100000000000001" customHeight="1" x14ac:dyDescent="0.15">
      <c r="A59" s="68" t="s">
        <v>58</v>
      </c>
      <c r="B59" s="69"/>
      <c r="C59" s="35">
        <f>680*40</f>
        <v>27200</v>
      </c>
      <c r="D59" s="35">
        <f t="shared" ref="D59:H59" si="36">680*40</f>
        <v>27200</v>
      </c>
      <c r="E59" s="35">
        <f t="shared" si="36"/>
        <v>27200</v>
      </c>
      <c r="F59" s="35">
        <f t="shared" si="36"/>
        <v>27200</v>
      </c>
      <c r="G59" s="35">
        <f t="shared" si="36"/>
        <v>27200</v>
      </c>
      <c r="H59" s="36">
        <f t="shared" si="36"/>
        <v>27200</v>
      </c>
    </row>
    <row r="60" spans="1:10" ht="20.100000000000001" customHeight="1" x14ac:dyDescent="0.15">
      <c r="A60" s="68" t="s">
        <v>44</v>
      </c>
      <c r="B60" s="69"/>
      <c r="C60" s="35">
        <f>200*40</f>
        <v>8000</v>
      </c>
      <c r="D60" s="35">
        <f t="shared" ref="D60:H60" si="37">200*40</f>
        <v>8000</v>
      </c>
      <c r="E60" s="35">
        <f t="shared" si="37"/>
        <v>8000</v>
      </c>
      <c r="F60" s="35">
        <f t="shared" si="37"/>
        <v>8000</v>
      </c>
      <c r="G60" s="35">
        <f t="shared" si="37"/>
        <v>8000</v>
      </c>
      <c r="H60" s="36">
        <f t="shared" si="37"/>
        <v>8000</v>
      </c>
    </row>
    <row r="61" spans="1:10" ht="20.100000000000001" customHeight="1" thickBot="1" x14ac:dyDescent="0.2">
      <c r="A61" s="78" t="s">
        <v>46</v>
      </c>
      <c r="B61" s="79"/>
      <c r="C61" s="37">
        <f>250*30</f>
        <v>7500</v>
      </c>
      <c r="D61" s="37">
        <f t="shared" ref="D61:H61" si="38">250*30</f>
        <v>7500</v>
      </c>
      <c r="E61" s="37">
        <f t="shared" si="38"/>
        <v>7500</v>
      </c>
      <c r="F61" s="37">
        <f t="shared" si="38"/>
        <v>7500</v>
      </c>
      <c r="G61" s="37">
        <f t="shared" si="38"/>
        <v>7500</v>
      </c>
      <c r="H61" s="38">
        <f t="shared" si="38"/>
        <v>7500</v>
      </c>
    </row>
  </sheetData>
  <mergeCells count="48">
    <mergeCell ref="A57:B57"/>
    <mergeCell ref="A58:B58"/>
    <mergeCell ref="A59:B59"/>
    <mergeCell ref="A60:B60"/>
    <mergeCell ref="A61:B61"/>
    <mergeCell ref="A55:B55"/>
    <mergeCell ref="A43:B43"/>
    <mergeCell ref="A44:B44"/>
    <mergeCell ref="A45:B45"/>
    <mergeCell ref="A46:B46"/>
    <mergeCell ref="A47:B47"/>
    <mergeCell ref="A48:B48"/>
    <mergeCell ref="A49:B49"/>
    <mergeCell ref="A51:B51"/>
    <mergeCell ref="A52:B52"/>
    <mergeCell ref="A53:B53"/>
    <mergeCell ref="A54:B54"/>
    <mergeCell ref="A42:B42"/>
    <mergeCell ref="A27:B27"/>
    <mergeCell ref="A29:B29"/>
    <mergeCell ref="A30:B30"/>
    <mergeCell ref="A31:B31"/>
    <mergeCell ref="A32:B32"/>
    <mergeCell ref="A33:B33"/>
    <mergeCell ref="A35:B35"/>
    <mergeCell ref="A38:B38"/>
    <mergeCell ref="A39:B39"/>
    <mergeCell ref="A40:B40"/>
    <mergeCell ref="A41:B41"/>
    <mergeCell ref="A26:B26"/>
    <mergeCell ref="A14:B14"/>
    <mergeCell ref="A15:B15"/>
    <mergeCell ref="A16:B16"/>
    <mergeCell ref="A17:B17"/>
    <mergeCell ref="A18:B18"/>
    <mergeCell ref="A19:B19"/>
    <mergeCell ref="A20:B20"/>
    <mergeCell ref="A21:B21"/>
    <mergeCell ref="A23:B23"/>
    <mergeCell ref="A24:B24"/>
    <mergeCell ref="A25:B25"/>
    <mergeCell ref="A13:B13"/>
    <mergeCell ref="A2:J2"/>
    <mergeCell ref="A7:B7"/>
    <mergeCell ref="A10:B10"/>
    <mergeCell ref="A11:B11"/>
    <mergeCell ref="A12:B12"/>
    <mergeCell ref="B4:D4"/>
  </mergeCells>
  <phoneticPr fontId="3"/>
  <printOptions horizontalCentered="1" verticalCentered="1"/>
  <pageMargins left="0.11811023622047245" right="0.11811023622047245" top="0.35433070866141736" bottom="0.35433070866141736" header="0.31496062992125984" footer="0.31496062992125984"/>
  <pageSetup paperSize="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フォーム (1年目)</vt:lpstr>
      <vt:lpstr>フォーム (2年目)</vt:lpstr>
      <vt:lpstr>フォーム (3年目) </vt:lpstr>
      <vt:lpstr>フォーム （共通）</vt:lpstr>
      <vt:lpstr>フォーム (記入例) </vt:lpstr>
      <vt:lpstr>'フォーム (1年目)'!Print_Area</vt:lpstr>
      <vt:lpstr>'フォーム (2年目)'!Print_Area</vt:lpstr>
      <vt:lpstr>'フォーム (3年目) '!Print_Area</vt:lpstr>
      <vt:lpstr>'フォーム (記入例) '!Print_Area</vt:lpstr>
      <vt:lpstr>'フォーム （共通）'!Print_Area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廣田　侑</dc:creator>
  <cp:lastModifiedBy>西脇 良享</cp:lastModifiedBy>
  <cp:lastPrinted>2024-03-11T01:13:43Z</cp:lastPrinted>
  <dcterms:created xsi:type="dcterms:W3CDTF">2016-02-05T04:05:39Z</dcterms:created>
  <dcterms:modified xsi:type="dcterms:W3CDTF">2025-03-26T05:28:29Z</dcterms:modified>
</cp:coreProperties>
</file>